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7"/>
  </bookViews>
  <sheets>
    <sheet name="SAŽETAK" sheetId="1" r:id="rId1"/>
    <sheet name="Račun prihoda i rashoda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>
    <definedName name="_xlnm.Print_Area" localSheetId="1">'Račun prihoda i rashoda'!$A$1:$X$78</definedName>
  </definedNames>
  <calcPr fullCalcOnLoad="1"/>
</workbook>
</file>

<file path=xl/sharedStrings.xml><?xml version="1.0" encoding="utf-8"?>
<sst xmlns="http://schemas.openxmlformats.org/spreadsheetml/2006/main" count="554" uniqueCount="224">
  <si>
    <t>DJEČJI VRTIĆ "MASLAČAK"</t>
  </si>
  <si>
    <t/>
  </si>
  <si>
    <t>DR. F. RAČKOG 18 B</t>
  </si>
  <si>
    <t>32270 ŽUPANJA</t>
  </si>
  <si>
    <t>OIB: 06923149949</t>
  </si>
  <si>
    <t>Za razdoblje od 01.01.2023. do 31.12.2023.</t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</si>
  <si>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</si>
  <si>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</si>
  <si>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</si>
  <si>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</si>
  <si>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</si>
  <si>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</si>
  <si>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</si>
  <si>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</si>
  <si>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</si>
  <si>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</si>
  <si>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</si>
  <si>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</si>
  <si>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</si>
  <si>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</si>
  <si>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</si>
  <si>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</si>
  <si>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</si>
  <si>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</si>
  <si>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</si>
  <si>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</si>
  <si>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</si>
  <si>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</si>
  <si>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</si>
  <si>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</si>
  <si>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</si>
  <si>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</si>
  <si>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</si>
  <si>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</si>
  <si>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</si>
  <si>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63 Pomoći iz inozemstva i od subjekata unutar općeg proračuna</t>
  </si>
  <si>
    <t>633 Pomoći proračunu iz drugih proračuna</t>
  </si>
  <si>
    <t>6331 Tekuće pomoći proračunu iz drugih proračuna</t>
  </si>
  <si>
    <t>636 Pomoći proračunskim korisnicima iz proračuna koji im nije nadležan</t>
  </si>
  <si>
    <t>6361 Tekuće pomoći proračunskim korisnicima iz proračuna koji im nije nadležan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</si>
  <si>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</si>
  <si>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</si>
  <si>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6413 Kamate na oročena sredstva i depozite po viđenju                                                    </t>
  </si>
  <si>
    <t xml:space="preserve">65 Prihodi od upravnih i administrativnih pristojbi, pristojbi po posebnim propisima i naknada         </t>
  </si>
  <si>
    <t xml:space="preserve">652 Prihodi po posebnim propisima                                                                       </t>
  </si>
  <si>
    <t xml:space="preserve">6526 Ostali nespomenuti prihodi                                                                          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</si>
  <si>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</si>
  <si>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</si>
  <si>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</si>
  <si>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</si>
  <si>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 xml:space="preserve">68 Kazne, upravne mjere i ostali prihodi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</si>
  <si>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</si>
  <si>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</si>
  <si>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</si>
  <si>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</si>
  <si>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</si>
  <si>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</si>
  <si>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</si>
  <si>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</si>
  <si>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</si>
  <si>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</si>
  <si>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</si>
  <si>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</si>
  <si>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</si>
  <si>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</si>
  <si>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</si>
  <si>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</si>
  <si>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</si>
  <si>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</si>
  <si>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</si>
  <si>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</si>
  <si>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</si>
  <si>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</si>
  <si>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</si>
  <si>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</si>
  <si>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</si>
  <si>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</si>
  <si>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</si>
  <si>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</si>
  <si>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</si>
  <si>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</si>
  <si>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329 Ostali nespomenuti rashodi poslovanja                                  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</si>
  <si>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</si>
  <si>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</si>
  <si>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 xml:space="preserve">3295 Pristojbe i naknade                                                                                 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</si>
  <si>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</si>
  <si>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</si>
  <si>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</si>
  <si>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</si>
  <si>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 xml:space="preserve">42 Rashodi za nabavu proizvedene dugotrajne imovine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</si>
  <si>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</si>
  <si>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</si>
  <si>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4227 Uređaji, strojevi i oprema za ostale namjene                                                        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</si>
  <si>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</si>
  <si>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</si>
  <si>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</si>
  <si>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</si>
  <si>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1.4. Prihodi od kamata</t>
  </si>
  <si>
    <t>Izvor 3. Vlastiti prihodi</t>
  </si>
  <si>
    <t>Izvor 3.1. Vlastiti prihodi</t>
  </si>
  <si>
    <t>Izvor 3.2. Vlastiti prihodi-sufinanciranje</t>
  </si>
  <si>
    <t>Izvor 5. Pomoći</t>
  </si>
  <si>
    <t>Izvor 5.5. Pomoći iz državnog proračuna</t>
  </si>
  <si>
    <t xml:space="preserve"> SVEUKUPNI RASHODI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</si>
  <si>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</si>
  <si>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</si>
  <si>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</si>
  <si>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</si>
  <si>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</si>
  <si>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</si>
  <si>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</si>
  <si>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</si>
  <si>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</si>
  <si>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</si>
  <si>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</si>
  <si>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</si>
  <si>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Izvršenje 2022</t>
  </si>
  <si>
    <t>B. RAČUN ZADUŽIVANJA FINANCIRANJA</t>
  </si>
  <si>
    <t xml:space="preserve"> KORIŠTENJE SREDSTAVA IZ PRETHODNIH GODINA</t>
  </si>
  <si>
    <t>Račun financiranja prema izvorima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</si>
  <si>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</si>
  <si>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</si>
  <si>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</si>
  <si>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</si>
  <si>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</si>
  <si>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</si>
  <si>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020</t>
  </si>
  <si>
    <t>GRADSKA SLUŽBA</t>
  </si>
  <si>
    <t>Glava</t>
  </si>
  <si>
    <t>02030</t>
  </si>
  <si>
    <t>Predškolski odgoj</t>
  </si>
  <si>
    <t>Proračunski korisnik</t>
  </si>
  <si>
    <t>37515</t>
  </si>
  <si>
    <t>DJEČJI VRTIĆ MASLAČAK</t>
  </si>
  <si>
    <t>Organizacijska klasifikacija</t>
  </si>
  <si>
    <t>Izvori</t>
  </si>
  <si>
    <t>Projekt/Aktivnost</t>
  </si>
  <si>
    <t>VRSTA RASHODA I IZDATAKA</t>
  </si>
  <si>
    <t>RAZDJEL 020 GRADSKA SLUŽBA</t>
  </si>
  <si>
    <t>GLAVA 02030 Predškolski odgoj</t>
  </si>
  <si>
    <t>PROR. KORISNIK 37515 DJEČJI VRTIĆ MASLAČAK</t>
  </si>
  <si>
    <t>1014</t>
  </si>
  <si>
    <t>Program: Predškolsko obrazovanje</t>
  </si>
  <si>
    <t>K100001</t>
  </si>
  <si>
    <t>Kapitalni projekt: Održavanje poslovnih zgrada</t>
  </si>
  <si>
    <t>32</t>
  </si>
  <si>
    <t xml:space="preserve">Materijalni rashodi                                                                                 </t>
  </si>
  <si>
    <t>3232</t>
  </si>
  <si>
    <t xml:space="preserve">Usluge tekućeg i investicijskog održavanja                                                          </t>
  </si>
  <si>
    <t>2030</t>
  </si>
  <si>
    <t>A203001</t>
  </si>
  <si>
    <t>Aktivnost: Odgojno i administrativno tehničko osoblje</t>
  </si>
  <si>
    <t>31</t>
  </si>
  <si>
    <t xml:space="preserve">Rashodi za zaposlene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</si>
  <si>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</si>
  <si>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</si>
  <si>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</si>
  <si>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</si>
  <si>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3225</t>
  </si>
  <si>
    <t xml:space="preserve">Sitni inventar i auto gume                                                                          </t>
  </si>
  <si>
    <t>34</t>
  </si>
  <si>
    <t xml:space="preserve">Financijski rashodi       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</si>
  <si>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</si>
  <si>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</si>
  <si>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3121</t>
  </si>
  <si>
    <t xml:space="preserve">Ostali rashodi za zaposlene 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</si>
  <si>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</si>
  <si>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</si>
  <si>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</si>
  <si>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</si>
  <si>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</si>
  <si>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</si>
  <si>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</si>
  <si>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</si>
  <si>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</si>
  <si>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</si>
  <si>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</si>
  <si>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</si>
  <si>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</si>
  <si>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</si>
  <si>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3227</t>
  </si>
  <si>
    <t xml:space="preserve">Službena, radna i zaštitna odjeća i obuća                                                           </t>
  </si>
  <si>
    <t>3231</t>
  </si>
  <si>
    <t xml:space="preserve">Usluge telefona, pošte i prijevoza        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</si>
  <si>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</si>
  <si>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</si>
  <si>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</si>
  <si>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</si>
  <si>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</si>
  <si>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</si>
  <si>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</si>
  <si>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</si>
  <si>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</si>
  <si>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</si>
  <si>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</si>
  <si>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</si>
  <si>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</si>
  <si>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</si>
  <si>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</si>
  <si>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</si>
  <si>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3295</t>
  </si>
  <si>
    <t xml:space="preserve">Pristojbe i naknade                                                                                 </t>
  </si>
  <si>
    <t>3299</t>
  </si>
  <si>
    <t xml:space="preserve">Ostali nespomenuti rashodi poslovanja                                                               </t>
  </si>
  <si>
    <t>A203002</t>
  </si>
  <si>
    <t>Aktivnost: Program predškole MZOS</t>
  </si>
  <si>
    <t>A203003</t>
  </si>
  <si>
    <t>Aktivnost: Program MZOS za djecu s teškoćama u razvoju</t>
  </si>
  <si>
    <t>T203001</t>
  </si>
  <si>
    <t>Tekući projekt: Nabava dugotrajne imovine</t>
  </si>
  <si>
    <t>42</t>
  </si>
  <si>
    <t xml:space="preserve">Rashodi za nabavu proizvedene dugotrajne imovine                                                    </t>
  </si>
  <si>
    <t>4227</t>
  </si>
  <si>
    <t xml:space="preserve">Uređaji, strojevi i oprema za ostale namjene                                                        </t>
  </si>
  <si>
    <t>4221</t>
  </si>
  <si>
    <t xml:space="preserve">Uredska oprema i namještaj                                                                          </t>
  </si>
  <si>
    <t>GODIŠNJI IZVJEŠTAJ O IZVRŠENJU FINANCIJSKOG PLANA ZA 2023. GODINU</t>
  </si>
  <si>
    <t>I. OPĆI DIO</t>
  </si>
  <si>
    <t>SAŽETAK RAČUNA PRIHODA I RASHODA I RAČUNA FINANCIRANJA</t>
  </si>
  <si>
    <t>IZVJEŠTAJ O PRIHODIMA I RASHODIMA PREMA EKONOMSKOJ KLASIFIKACIJI</t>
  </si>
  <si>
    <t>I.OPĆI DIO</t>
  </si>
  <si>
    <t>IZVJEŠTAJ O PRIHODIMA I RASHODIMA PREMA IZVORIMA FINANCIRANJA</t>
  </si>
  <si>
    <t>IZVJEŠTAJ O RASHODIMA PREMA FUNKCIJSKOJ KLASIFIKACIJI</t>
  </si>
  <si>
    <t>Izvršenje po programskoj klasifikaciji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</si>
</sst>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0.00#\%"/>
    <numFmt numFmtId="177" formatCode="0.00###\%"/>
    <numFmt numFmtId="178" formatCode="0.00####\%"/>
    <numFmt numFmtId="179" formatCode="0.00\%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4" fontId="1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0" fontId="2" fillId="33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0" fillId="0" borderId="10" xfId="0" applyNumberFormat="1" applyFont="1" applyBorder="1" applyAlignment="1" applyProtection="1">
      <alignment horizontal="right"/>
      <protection/>
    </xf>
    <xf numFmtId="174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174" fontId="0" fillId="0" borderId="11" xfId="0" applyNumberFormat="1" applyFont="1" applyBorder="1" applyAlignment="1" applyProtection="1">
      <alignment horizontal="right"/>
      <protection/>
    </xf>
    <xf numFmtId="174" fontId="0" fillId="0" borderId="12" xfId="0" applyNumberFormat="1" applyFont="1" applyBorder="1" applyAlignment="1" applyProtection="1">
      <alignment horizontal="right"/>
      <protection/>
    </xf>
    <xf numFmtId="174" fontId="1" fillId="0" borderId="11" xfId="0" applyNumberFormat="1" applyFont="1" applyBorder="1" applyAlignment="1" applyProtection="1">
      <alignment horizontal="right"/>
      <protection/>
    </xf>
    <xf numFmtId="174" fontId="1" fillId="0" borderId="12" xfId="0" applyNumberFormat="1" applyFont="1" applyBorder="1" applyAlignment="1" applyProtection="1">
      <alignment horizontal="right"/>
      <protection/>
    </xf>
    <xf numFmtId="179" fontId="0" fillId="0" borderId="10" xfId="0" applyNumberFormat="1" applyFont="1" applyBorder="1" applyAlignment="1" applyProtection="1">
      <alignment horizontal="right"/>
      <protection/>
    </xf>
    <xf numFmtId="179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left"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Alignment="1">
      <alignment/>
    </xf>
    <xf numFmtId="174" fontId="4" fillId="37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/>
      <protection/>
    </xf>
    <xf numFmtId="4" fontId="4" fillId="37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4" fontId="2" fillId="40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174" fontId="2" fillId="41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174" fontId="2" fillId="42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5" fillId="43" borderId="0" xfId="0" applyFont="1" applyFill="1" applyBorder="1" applyAlignment="1" applyProtection="1">
      <alignment horizontal="left"/>
      <protection/>
    </xf>
    <xf numFmtId="4" fontId="5" fillId="43" borderId="0" xfId="0" applyNumberFormat="1" applyFont="1" applyFill="1" applyBorder="1" applyAlignment="1" applyProtection="1">
      <alignment horizontal="right"/>
      <protection/>
    </xf>
    <xf numFmtId="174" fontId="5" fillId="43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44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 horizontal="left"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4" fontId="1" fillId="40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1" fillId="39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2">
      <selection activeCell="N33" sqref="N33"/>
    </sheetView>
  </sheetViews>
  <sheetFormatPr defaultColWidth="9.140625" defaultRowHeight="12.75"/>
  <cols>
    <col min="11" max="11" width="7.28125" style="0" customWidth="1"/>
    <col min="12" max="12" width="9.140625" style="0" hidden="1" customWidth="1"/>
  </cols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1" s="4" customFormat="1" ht="18">
      <c r="A6" s="15" t="s">
        <v>216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2.75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2" ht="12.75">
      <c r="A9" s="17" t="s">
        <v>217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1" spans="1:22" ht="12.75">
      <c r="A11" s="17" t="s">
        <v>218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4" spans="1:24" ht="12.75">
      <c r="A14" s="22" t="s">
        <v>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 t="s">
        <v>7</v>
      </c>
      <c r="N14" s="22"/>
      <c r="O14" s="22" t="s">
        <v>8</v>
      </c>
      <c r="P14" s="22"/>
      <c r="Q14" s="22" t="s">
        <v>9</v>
      </c>
      <c r="R14" s="22"/>
      <c r="S14" s="22" t="s">
        <v>10</v>
      </c>
      <c r="T14" s="22"/>
      <c r="U14" s="22" t="s">
        <v>11</v>
      </c>
      <c r="V14" s="22"/>
      <c r="W14" s="22" t="s">
        <v>12</v>
      </c>
      <c r="X14" s="14"/>
    </row>
    <row r="15" spans="1:24" ht="12.75">
      <c r="A15" s="20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3" t="s">
        <v>14</v>
      </c>
      <c r="N15" s="23"/>
      <c r="O15" s="23" t="s">
        <v>15</v>
      </c>
      <c r="P15" s="23"/>
      <c r="Q15" s="23" t="s">
        <v>16</v>
      </c>
      <c r="R15" s="23"/>
      <c r="S15" s="23" t="s">
        <v>17</v>
      </c>
      <c r="T15" s="23"/>
      <c r="U15" s="23" t="s">
        <v>18</v>
      </c>
      <c r="V15" s="23"/>
      <c r="W15" s="23" t="s">
        <v>19</v>
      </c>
      <c r="X15" s="14"/>
    </row>
    <row r="16" spans="1:24" ht="12.75">
      <c r="A16" s="18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>
        <v>1028883.49</v>
      </c>
      <c r="N16" s="19"/>
      <c r="O16" s="19">
        <v>1040941</v>
      </c>
      <c r="P16" s="19"/>
      <c r="Q16" s="19">
        <v>1215963.4</v>
      </c>
      <c r="R16" s="19"/>
      <c r="S16" s="19">
        <v>1202488.53</v>
      </c>
      <c r="T16" s="19"/>
      <c r="U16" s="13">
        <v>116.87</v>
      </c>
      <c r="V16" s="13"/>
      <c r="W16" s="13">
        <v>98.89</v>
      </c>
      <c r="X16" s="14"/>
    </row>
    <row r="17" spans="1:24" ht="12.75">
      <c r="A17" s="18" t="s">
        <v>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>
        <v>0</v>
      </c>
      <c r="N17" s="19"/>
      <c r="O17" s="19">
        <v>0</v>
      </c>
      <c r="P17" s="19"/>
      <c r="Q17" s="19">
        <v>0</v>
      </c>
      <c r="R17" s="19"/>
      <c r="S17" s="19">
        <v>0</v>
      </c>
      <c r="T17" s="19"/>
      <c r="U17" s="13" t="s">
        <v>1</v>
      </c>
      <c r="V17" s="13"/>
      <c r="W17" s="13" t="s">
        <v>1</v>
      </c>
      <c r="X17" s="14"/>
    </row>
    <row r="18" spans="1:24" ht="12.75">
      <c r="A18" s="21" t="s">
        <v>22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9">
        <v>1028883.49</v>
      </c>
      <c r="N18" s="19"/>
      <c r="O18" s="19">
        <v>1040941</v>
      </c>
      <c r="P18" s="19"/>
      <c r="Q18" s="19">
        <v>1215963.4</v>
      </c>
      <c r="R18" s="19"/>
      <c r="S18" s="19">
        <v>1202488.53</v>
      </c>
      <c r="T18" s="19"/>
      <c r="U18" s="13">
        <v>116.87</v>
      </c>
      <c r="V18" s="13"/>
      <c r="W18" s="13">
        <v>98.89</v>
      </c>
      <c r="X18" s="14"/>
    </row>
    <row r="19" spans="1:24" ht="12.75">
      <c r="A19" s="18" t="s">
        <v>23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>
        <v>1000983.59</v>
      </c>
      <c r="N19" s="19"/>
      <c r="O19" s="19">
        <v>1034305</v>
      </c>
      <c r="P19" s="19"/>
      <c r="Q19" s="19">
        <v>1172793.22</v>
      </c>
      <c r="R19" s="19"/>
      <c r="S19" s="19">
        <v>1160865.42</v>
      </c>
      <c r="T19" s="19"/>
      <c r="U19" s="13">
        <v>115.97</v>
      </c>
      <c r="V19" s="13"/>
      <c r="W19" s="13">
        <v>98.98</v>
      </c>
      <c r="X19" s="14"/>
    </row>
    <row r="20" spans="1:24" ht="12.75">
      <c r="A20" s="18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>
        <v>25089.26</v>
      </c>
      <c r="N20" s="19"/>
      <c r="O20" s="19">
        <v>6636</v>
      </c>
      <c r="P20" s="19"/>
      <c r="Q20" s="19">
        <v>43170.18</v>
      </c>
      <c r="R20" s="19"/>
      <c r="S20" s="19">
        <v>43169.32</v>
      </c>
      <c r="T20" s="19"/>
      <c r="U20" s="13">
        <v>172.06</v>
      </c>
      <c r="V20" s="13"/>
      <c r="W20" s="13">
        <v>100</v>
      </c>
      <c r="X20" s="14"/>
    </row>
    <row r="21" spans="1:24" ht="12.75">
      <c r="A21" s="21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9">
        <v>1026072.85</v>
      </c>
      <c r="N21" s="19"/>
      <c r="O21" s="19">
        <v>1040941</v>
      </c>
      <c r="P21" s="19"/>
      <c r="Q21" s="19">
        <v>1215963.4</v>
      </c>
      <c r="R21" s="19"/>
      <c r="S21" s="19">
        <v>1204034.74</v>
      </c>
      <c r="T21" s="19"/>
      <c r="U21" s="13">
        <v>117.34</v>
      </c>
      <c r="V21" s="13"/>
      <c r="W21" s="13">
        <v>99.02</v>
      </c>
      <c r="X21" s="14"/>
    </row>
    <row r="22" spans="1:24" ht="12.75">
      <c r="A22" s="18" t="s">
        <v>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>
        <v>2810.64</v>
      </c>
      <c r="N22" s="19"/>
      <c r="O22" s="19">
        <v>0</v>
      </c>
      <c r="P22" s="19"/>
      <c r="Q22" s="19">
        <v>0</v>
      </c>
      <c r="R22" s="19"/>
      <c r="S22" s="19">
        <v>-1546.21</v>
      </c>
      <c r="T22" s="19"/>
      <c r="U22" s="13">
        <v>-55.01</v>
      </c>
      <c r="V22" s="13"/>
      <c r="W22" s="13">
        <v>0</v>
      </c>
      <c r="X22" s="14"/>
    </row>
    <row r="23" spans="1:24" ht="12.75">
      <c r="A23" s="20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 t="s">
        <v>1</v>
      </c>
      <c r="N23" s="20"/>
      <c r="O23" s="20" t="s">
        <v>1</v>
      </c>
      <c r="P23" s="20"/>
      <c r="Q23" s="20" t="s">
        <v>1</v>
      </c>
      <c r="R23" s="20"/>
      <c r="S23" s="20" t="s">
        <v>1</v>
      </c>
      <c r="T23" s="20"/>
      <c r="U23" s="20" t="s">
        <v>1</v>
      </c>
      <c r="V23" s="20"/>
      <c r="W23" s="20" t="s">
        <v>1</v>
      </c>
      <c r="X23" s="14"/>
    </row>
    <row r="24" spans="1:24" ht="12.75">
      <c r="A24" s="18" t="s">
        <v>28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>
        <v>0</v>
      </c>
      <c r="N24" s="19"/>
      <c r="O24" s="19">
        <v>0</v>
      </c>
      <c r="P24" s="19"/>
      <c r="Q24" s="19">
        <v>0</v>
      </c>
      <c r="R24" s="19"/>
      <c r="S24" s="19">
        <v>0</v>
      </c>
      <c r="T24" s="19"/>
      <c r="U24" s="13" t="s">
        <v>1</v>
      </c>
      <c r="V24" s="13"/>
      <c r="W24" s="13" t="s">
        <v>1</v>
      </c>
      <c r="X24" s="14"/>
    </row>
    <row r="25" spans="1:24" ht="12.75">
      <c r="A25" s="18" t="s">
        <v>29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>
        <v>0</v>
      </c>
      <c r="N25" s="19"/>
      <c r="O25" s="19">
        <v>0</v>
      </c>
      <c r="P25" s="19"/>
      <c r="Q25" s="19">
        <v>0</v>
      </c>
      <c r="R25" s="19"/>
      <c r="S25" s="19">
        <v>0</v>
      </c>
      <c r="T25" s="19"/>
      <c r="U25" s="13" t="s">
        <v>1</v>
      </c>
      <c r="V25" s="13"/>
      <c r="W25" s="13" t="s">
        <v>1</v>
      </c>
      <c r="X25" s="14"/>
    </row>
    <row r="26" spans="1:24" ht="12.75">
      <c r="A26" s="18" t="s">
        <v>30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>
        <v>0</v>
      </c>
      <c r="N26" s="19"/>
      <c r="O26" s="19">
        <v>0</v>
      </c>
      <c r="P26" s="19"/>
      <c r="Q26" s="19">
        <v>0</v>
      </c>
      <c r="R26" s="19"/>
      <c r="S26" s="19">
        <v>0</v>
      </c>
      <c r="T26" s="19"/>
      <c r="U26" s="13">
        <v>0</v>
      </c>
      <c r="V26" s="13"/>
      <c r="W26" s="13">
        <v>0</v>
      </c>
      <c r="X26" s="14"/>
    </row>
    <row r="27" spans="1:24" ht="12.75">
      <c r="A27" s="18" t="s">
        <v>31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>
        <v>0</v>
      </c>
      <c r="N27" s="19"/>
      <c r="O27" s="19">
        <v>0</v>
      </c>
      <c r="P27" s="19"/>
      <c r="Q27" s="19">
        <v>0</v>
      </c>
      <c r="R27" s="19"/>
      <c r="S27" s="19">
        <v>0</v>
      </c>
      <c r="T27" s="19"/>
      <c r="U27" s="13" t="s">
        <v>1</v>
      </c>
      <c r="V27" s="13"/>
      <c r="W27" s="13" t="s">
        <v>1</v>
      </c>
      <c r="X27" s="14"/>
    </row>
    <row r="28" spans="1:24" ht="12.75">
      <c r="A28" s="18" t="s">
        <v>32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>
        <v>0</v>
      </c>
      <c r="N28" s="19"/>
      <c r="O28" s="19">
        <v>0</v>
      </c>
      <c r="P28" s="19"/>
      <c r="Q28" s="19">
        <v>0</v>
      </c>
      <c r="R28" s="19"/>
      <c r="S28" s="19">
        <v>0</v>
      </c>
      <c r="T28" s="19"/>
      <c r="U28" s="13" t="s">
        <v>1</v>
      </c>
      <c r="V28" s="13"/>
      <c r="W28" s="13" t="s">
        <v>1</v>
      </c>
      <c r="X28" s="14"/>
    </row>
    <row r="29" spans="1:24" ht="12.75">
      <c r="A29" s="20" t="s">
        <v>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 t="s">
        <v>1</v>
      </c>
      <c r="N29" s="20"/>
      <c r="O29" s="20" t="s">
        <v>1</v>
      </c>
      <c r="P29" s="20"/>
      <c r="Q29" s="20" t="s">
        <v>1</v>
      </c>
      <c r="R29" s="20"/>
      <c r="S29" s="20" t="s">
        <v>1</v>
      </c>
      <c r="T29" s="20"/>
      <c r="U29" s="20" t="s">
        <v>1</v>
      </c>
      <c r="V29" s="20"/>
      <c r="W29" s="20" t="s">
        <v>1</v>
      </c>
      <c r="X29" s="14"/>
    </row>
    <row r="30" spans="1:24" ht="12.75">
      <c r="A30" s="18" t="s">
        <v>34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>
        <v>2810.64</v>
      </c>
      <c r="N30" s="19"/>
      <c r="O30" s="19">
        <v>0</v>
      </c>
      <c r="P30" s="19"/>
      <c r="Q30" s="19">
        <v>0</v>
      </c>
      <c r="R30" s="19"/>
      <c r="S30" s="19">
        <v>-1546.21</v>
      </c>
      <c r="T30" s="19"/>
      <c r="U30" s="13">
        <v>-55.01</v>
      </c>
      <c r="V30" s="13"/>
      <c r="W30" s="13">
        <v>0</v>
      </c>
      <c r="X30" s="14"/>
    </row>
  </sheetData>
  <sheetProtection/>
  <mergeCells count="124"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W30:X30"/>
    <mergeCell ref="A6:U6"/>
    <mergeCell ref="A11:V11"/>
    <mergeCell ref="A9:V9"/>
    <mergeCell ref="A30:L30"/>
    <mergeCell ref="M30:N30"/>
    <mergeCell ref="O30:P30"/>
    <mergeCell ref="Q30:R30"/>
    <mergeCell ref="S30:T30"/>
    <mergeCell ref="U30:V30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workbookViewId="0" topLeftCell="A18">
      <selection activeCell="O62" sqref="O62:P62"/>
    </sheetView>
  </sheetViews>
  <sheetFormatPr defaultColWidth="9.140625" defaultRowHeight="12.75"/>
  <cols>
    <col min="10" max="10" width="7.57421875" style="0" customWidth="1"/>
    <col min="11" max="12" width="9.140625" style="0" hidden="1" customWidth="1"/>
  </cols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4" ht="18">
      <c r="A6" s="41" t="s">
        <v>220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8" spans="1:21" s="5" customFormat="1" ht="18">
      <c r="A8" s="39" t="s">
        <v>219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2.75">
      <c r="A9" s="24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12.75">
      <c r="A10" s="24" t="s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6" spans="1:24" ht="12.75">
      <c r="A16" s="38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38" t="s">
        <v>7</v>
      </c>
      <c r="N16" s="14"/>
      <c r="O16" s="38" t="s">
        <v>8</v>
      </c>
      <c r="P16" s="14"/>
      <c r="Q16" s="38" t="s">
        <v>9</v>
      </c>
      <c r="R16" s="14"/>
      <c r="S16" s="38" t="s">
        <v>10</v>
      </c>
      <c r="T16" s="14"/>
      <c r="U16" s="38" t="s">
        <v>11</v>
      </c>
      <c r="V16" s="14"/>
      <c r="W16" s="38" t="s">
        <v>12</v>
      </c>
      <c r="X16" s="14"/>
    </row>
    <row r="17" spans="1:24" ht="12.75">
      <c r="A17" s="43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42" t="s">
        <v>14</v>
      </c>
      <c r="N17" s="14"/>
      <c r="O17" s="42" t="s">
        <v>15</v>
      </c>
      <c r="P17" s="14"/>
      <c r="Q17" s="42" t="s">
        <v>16</v>
      </c>
      <c r="R17" s="14"/>
      <c r="S17" s="42" t="s">
        <v>17</v>
      </c>
      <c r="T17" s="14"/>
      <c r="U17" s="42" t="s">
        <v>18</v>
      </c>
      <c r="V17" s="14"/>
      <c r="W17" s="42" t="s">
        <v>19</v>
      </c>
      <c r="X17" s="14"/>
    </row>
    <row r="18" spans="1:24" ht="12.75">
      <c r="A18" s="30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1">
        <v>1028883.49</v>
      </c>
      <c r="N18" s="14"/>
      <c r="O18" s="31">
        <v>1040941</v>
      </c>
      <c r="P18" s="14"/>
      <c r="Q18" s="31">
        <v>1215963.4</v>
      </c>
      <c r="R18" s="14"/>
      <c r="S18" s="31">
        <v>1202488.53</v>
      </c>
      <c r="T18" s="14"/>
      <c r="U18" s="29">
        <v>116.87</v>
      </c>
      <c r="V18" s="14"/>
      <c r="W18" s="29">
        <v>98.89</v>
      </c>
      <c r="X18" s="14"/>
    </row>
    <row r="19" spans="1:24" ht="12.75">
      <c r="A19" s="30" t="s">
        <v>35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1">
        <v>58345.86</v>
      </c>
      <c r="N19" s="14"/>
      <c r="O19" s="31">
        <v>16550</v>
      </c>
      <c r="P19" s="14"/>
      <c r="Q19" s="31">
        <v>151769.4</v>
      </c>
      <c r="R19" s="14"/>
      <c r="S19" s="31">
        <v>161152.42</v>
      </c>
      <c r="T19" s="14"/>
      <c r="U19" s="29">
        <v>276.2</v>
      </c>
      <c r="V19" s="14"/>
      <c r="W19" s="29">
        <v>106.18</v>
      </c>
      <c r="X19" s="14"/>
    </row>
    <row r="20" spans="1:24" ht="12.75">
      <c r="A20" s="14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8"/>
      <c r="N20" s="14"/>
      <c r="O20" s="28"/>
      <c r="P20" s="14"/>
      <c r="Q20" s="28">
        <v>132397</v>
      </c>
      <c r="R20" s="14"/>
      <c r="S20" s="28">
        <v>141787</v>
      </c>
      <c r="T20" s="14"/>
      <c r="U20" s="25">
        <v>0</v>
      </c>
      <c r="V20" s="14"/>
      <c r="W20" s="36"/>
      <c r="X20" s="37"/>
    </row>
    <row r="21" spans="1:24" ht="12.75">
      <c r="A21" s="14" t="s">
        <v>37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8" t="s">
        <v>1</v>
      </c>
      <c r="N21" s="14"/>
      <c r="O21" s="28" t="s">
        <v>1</v>
      </c>
      <c r="P21" s="14"/>
      <c r="Q21" s="28">
        <v>132397</v>
      </c>
      <c r="R21" s="14"/>
      <c r="S21" s="28">
        <v>141787</v>
      </c>
      <c r="T21" s="14"/>
      <c r="U21" s="25">
        <v>0</v>
      </c>
      <c r="V21" s="14"/>
      <c r="W21" s="36"/>
      <c r="X21" s="37"/>
    </row>
    <row r="22" spans="1:24" ht="12.75">
      <c r="A22" s="14" t="s">
        <v>38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8">
        <v>58345.86</v>
      </c>
      <c r="N22" s="14"/>
      <c r="O22" s="28">
        <v>16500</v>
      </c>
      <c r="P22" s="14"/>
      <c r="Q22" s="28">
        <v>19372.4</v>
      </c>
      <c r="R22" s="14"/>
      <c r="S22" s="28">
        <v>19365.42</v>
      </c>
      <c r="T22" s="14"/>
      <c r="U22" s="25">
        <v>33.19</v>
      </c>
      <c r="V22" s="14"/>
      <c r="W22" s="36"/>
      <c r="X22" s="37"/>
    </row>
    <row r="23" spans="1:24" ht="12.75">
      <c r="A23" s="14" t="s">
        <v>39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8">
        <v>58345.86</v>
      </c>
      <c r="N23" s="14"/>
      <c r="O23" s="28">
        <v>16550</v>
      </c>
      <c r="P23" s="14"/>
      <c r="Q23" s="28">
        <v>19372.4</v>
      </c>
      <c r="R23" s="14"/>
      <c r="S23" s="28">
        <v>19365.42</v>
      </c>
      <c r="T23" s="14"/>
      <c r="U23" s="25">
        <v>33.19</v>
      </c>
      <c r="V23" s="14"/>
      <c r="W23" s="36"/>
      <c r="X23" s="37"/>
    </row>
    <row r="24" spans="1:24" ht="12.75">
      <c r="A24" s="30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31">
        <v>0.09</v>
      </c>
      <c r="N24" s="14"/>
      <c r="O24" s="31">
        <v>1</v>
      </c>
      <c r="P24" s="14"/>
      <c r="Q24" s="31">
        <v>1</v>
      </c>
      <c r="R24" s="14"/>
      <c r="S24" s="31" t="s">
        <v>1</v>
      </c>
      <c r="T24" s="14"/>
      <c r="U24" s="29">
        <v>0</v>
      </c>
      <c r="V24" s="14"/>
      <c r="W24" s="34">
        <v>0</v>
      </c>
      <c r="X24" s="35"/>
    </row>
    <row r="25" spans="1:24" ht="12.75">
      <c r="A25" s="14" t="s">
        <v>41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8">
        <v>0.09</v>
      </c>
      <c r="N25" s="14"/>
      <c r="O25" s="28">
        <v>1</v>
      </c>
      <c r="P25" s="14"/>
      <c r="Q25" s="28">
        <v>1</v>
      </c>
      <c r="R25" s="14"/>
      <c r="S25" s="28" t="s">
        <v>1</v>
      </c>
      <c r="T25" s="14"/>
      <c r="U25" s="25">
        <v>0</v>
      </c>
      <c r="V25" s="14"/>
      <c r="W25" s="32"/>
      <c r="X25" s="33"/>
    </row>
    <row r="26" spans="1:24" ht="12.75">
      <c r="A26" s="14" t="s">
        <v>42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8">
        <v>0.09</v>
      </c>
      <c r="N26" s="14"/>
      <c r="O26" s="28">
        <v>1</v>
      </c>
      <c r="P26" s="14"/>
      <c r="Q26" s="28">
        <v>1</v>
      </c>
      <c r="R26" s="14"/>
      <c r="S26" s="28" t="s">
        <v>1</v>
      </c>
      <c r="T26" s="14"/>
      <c r="U26" s="25">
        <v>0</v>
      </c>
      <c r="V26" s="14"/>
      <c r="W26" s="32"/>
      <c r="X26" s="33"/>
    </row>
    <row r="27" spans="1:24" ht="12.75">
      <c r="A27" s="30" t="s">
        <v>43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31">
        <v>311764.89</v>
      </c>
      <c r="N27" s="14"/>
      <c r="O27" s="31">
        <v>328500</v>
      </c>
      <c r="P27" s="14"/>
      <c r="Q27" s="31">
        <v>333500</v>
      </c>
      <c r="R27" s="14"/>
      <c r="S27" s="31">
        <v>339540.45</v>
      </c>
      <c r="T27" s="14"/>
      <c r="U27" s="29">
        <v>108.91</v>
      </c>
      <c r="V27" s="14"/>
      <c r="W27" s="34">
        <v>101.81</v>
      </c>
      <c r="X27" s="35"/>
    </row>
    <row r="28" spans="1:24" ht="12.75">
      <c r="A28" s="14" t="s">
        <v>44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8">
        <v>311764.89</v>
      </c>
      <c r="N28" s="14"/>
      <c r="O28" s="28">
        <v>328500</v>
      </c>
      <c r="P28" s="14"/>
      <c r="Q28" s="28">
        <v>333500</v>
      </c>
      <c r="R28" s="14"/>
      <c r="S28" s="28">
        <v>339540.45</v>
      </c>
      <c r="T28" s="14"/>
      <c r="U28" s="25">
        <v>108.91</v>
      </c>
      <c r="V28" s="14"/>
      <c r="W28" s="32"/>
      <c r="X28" s="33"/>
    </row>
    <row r="29" spans="1:24" ht="12.75">
      <c r="A29" s="14" t="s">
        <v>45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8">
        <v>311764.89</v>
      </c>
      <c r="N29" s="14"/>
      <c r="O29" s="28">
        <v>328500</v>
      </c>
      <c r="P29" s="14"/>
      <c r="Q29" s="28">
        <v>333500</v>
      </c>
      <c r="R29" s="14"/>
      <c r="S29" s="28">
        <v>339540.45</v>
      </c>
      <c r="T29" s="14"/>
      <c r="U29" s="25">
        <v>108.91</v>
      </c>
      <c r="V29" s="14"/>
      <c r="W29" s="32"/>
      <c r="X29" s="33"/>
    </row>
    <row r="30" spans="1:24" ht="12.75">
      <c r="A30" s="30" t="s">
        <v>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1">
        <v>654565.33</v>
      </c>
      <c r="N30" s="14"/>
      <c r="O30" s="31">
        <v>690000</v>
      </c>
      <c r="P30" s="14"/>
      <c r="Q30" s="31">
        <v>722603</v>
      </c>
      <c r="R30" s="14"/>
      <c r="S30" s="31">
        <v>693705.69</v>
      </c>
      <c r="T30" s="14"/>
      <c r="U30" s="29">
        <v>105.98</v>
      </c>
      <c r="V30" s="14"/>
      <c r="W30" s="34">
        <v>96</v>
      </c>
      <c r="X30" s="35"/>
    </row>
    <row r="31" spans="1:24" ht="12.75">
      <c r="A31" s="14" t="s">
        <v>47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8">
        <v>654565.33</v>
      </c>
      <c r="N31" s="14"/>
      <c r="O31" s="28">
        <v>690000</v>
      </c>
      <c r="P31" s="14"/>
      <c r="Q31" s="28">
        <v>722603</v>
      </c>
      <c r="R31" s="14"/>
      <c r="S31" s="28">
        <v>693705.69</v>
      </c>
      <c r="T31" s="14"/>
      <c r="U31" s="25">
        <v>105.98</v>
      </c>
      <c r="V31" s="14"/>
      <c r="W31" s="32"/>
      <c r="X31" s="33"/>
    </row>
    <row r="32" spans="1:24" ht="12.75">
      <c r="A32" s="14" t="s">
        <v>48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8">
        <v>654565.33</v>
      </c>
      <c r="N32" s="14"/>
      <c r="O32" s="28">
        <v>690000</v>
      </c>
      <c r="P32" s="14"/>
      <c r="Q32" s="28">
        <v>686023.24</v>
      </c>
      <c r="R32" s="14"/>
      <c r="S32" s="28">
        <v>657125.93</v>
      </c>
      <c r="T32" s="14"/>
      <c r="U32" s="25">
        <v>100.39</v>
      </c>
      <c r="V32" s="14"/>
      <c r="W32" s="32"/>
      <c r="X32" s="33"/>
    </row>
    <row r="33" spans="1:24" ht="12.75">
      <c r="A33" s="14" t="s">
        <v>49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8" t="s">
        <v>1</v>
      </c>
      <c r="N33" s="14"/>
      <c r="O33" s="28" t="s">
        <v>1</v>
      </c>
      <c r="P33" s="14"/>
      <c r="Q33" s="28">
        <v>36579.76</v>
      </c>
      <c r="R33" s="14"/>
      <c r="S33" s="28">
        <v>36579.76</v>
      </c>
      <c r="T33" s="14"/>
      <c r="U33" s="25">
        <v>0</v>
      </c>
      <c r="V33" s="14"/>
      <c r="W33" s="32"/>
      <c r="X33" s="33"/>
    </row>
    <row r="34" spans="1:24" ht="12.75">
      <c r="A34" s="30" t="s">
        <v>50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1">
        <v>4207.31</v>
      </c>
      <c r="N34" s="14"/>
      <c r="O34" s="31">
        <v>5890</v>
      </c>
      <c r="P34" s="14"/>
      <c r="Q34" s="31">
        <v>8090</v>
      </c>
      <c r="R34" s="14"/>
      <c r="S34" s="31">
        <v>8089.97</v>
      </c>
      <c r="T34" s="14"/>
      <c r="U34" s="29">
        <v>192.28</v>
      </c>
      <c r="V34" s="14"/>
      <c r="W34" s="34">
        <v>100</v>
      </c>
      <c r="X34" s="35"/>
    </row>
    <row r="35" spans="1:24" ht="12.75">
      <c r="A35" s="14" t="s">
        <v>51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8">
        <v>4207.31</v>
      </c>
      <c r="N35" s="14"/>
      <c r="O35" s="28">
        <v>5890</v>
      </c>
      <c r="P35" s="14"/>
      <c r="Q35" s="28">
        <v>8090</v>
      </c>
      <c r="R35" s="14"/>
      <c r="S35" s="28">
        <v>8089.97</v>
      </c>
      <c r="T35" s="14"/>
      <c r="U35" s="25">
        <v>192.28</v>
      </c>
      <c r="V35" s="14"/>
      <c r="W35" s="32"/>
      <c r="X35" s="33"/>
    </row>
    <row r="36" spans="1:24" ht="12.75">
      <c r="A36" s="14" t="s">
        <v>52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8">
        <v>4207.31</v>
      </c>
      <c r="N36" s="14"/>
      <c r="O36" s="28">
        <v>5980</v>
      </c>
      <c r="P36" s="14"/>
      <c r="Q36" s="28">
        <v>8090</v>
      </c>
      <c r="R36" s="14"/>
      <c r="S36" s="28">
        <v>8089.97</v>
      </c>
      <c r="T36" s="14"/>
      <c r="U36" s="25">
        <v>192.28</v>
      </c>
      <c r="V36" s="14"/>
      <c r="W36" s="32"/>
      <c r="X36" s="33"/>
    </row>
    <row r="37" spans="1:24" ht="12.75">
      <c r="A37" s="30" t="s">
        <v>23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31">
        <v>1000983.59</v>
      </c>
      <c r="N37" s="14"/>
      <c r="O37" s="31">
        <v>1034305</v>
      </c>
      <c r="P37" s="14"/>
      <c r="Q37" s="31">
        <v>1172793.22</v>
      </c>
      <c r="R37" s="14"/>
      <c r="S37" s="31">
        <v>1160865.42</v>
      </c>
      <c r="T37" s="14"/>
      <c r="U37" s="29">
        <v>115.97</v>
      </c>
      <c r="V37" s="14"/>
      <c r="W37" s="34">
        <v>98.98</v>
      </c>
      <c r="X37" s="35"/>
    </row>
    <row r="38" spans="1:24" ht="12.75">
      <c r="A38" s="30" t="s">
        <v>53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1">
        <v>831528.79</v>
      </c>
      <c r="N38" s="14"/>
      <c r="O38" s="31">
        <v>878320</v>
      </c>
      <c r="P38" s="14"/>
      <c r="Q38" s="31">
        <v>948391.77</v>
      </c>
      <c r="R38" s="14"/>
      <c r="S38" s="31">
        <v>935461.97</v>
      </c>
      <c r="T38" s="14"/>
      <c r="U38" s="29">
        <v>112.5</v>
      </c>
      <c r="V38" s="14"/>
      <c r="W38" s="34">
        <v>98.64</v>
      </c>
      <c r="X38" s="35"/>
    </row>
    <row r="39" spans="1:24" ht="12.75">
      <c r="A39" s="14" t="s">
        <v>54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8">
        <v>687607.2</v>
      </c>
      <c r="N39" s="14"/>
      <c r="O39" s="28">
        <v>748069</v>
      </c>
      <c r="P39" s="14"/>
      <c r="Q39" s="28">
        <v>788129</v>
      </c>
      <c r="R39" s="14"/>
      <c r="S39" s="28">
        <v>778811.57</v>
      </c>
      <c r="T39" s="14"/>
      <c r="U39" s="25">
        <v>113.26</v>
      </c>
      <c r="V39" s="14"/>
      <c r="W39" s="32"/>
      <c r="X39" s="33"/>
    </row>
    <row r="40" spans="1:24" ht="12.75">
      <c r="A40" s="14" t="s">
        <v>55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8">
        <v>687607.2</v>
      </c>
      <c r="N40" s="14"/>
      <c r="O40" s="28">
        <v>748069</v>
      </c>
      <c r="P40" s="14"/>
      <c r="Q40" s="28">
        <v>788129</v>
      </c>
      <c r="R40" s="14"/>
      <c r="S40" s="28">
        <v>778811.57</v>
      </c>
      <c r="T40" s="14"/>
      <c r="U40" s="25">
        <v>113.26</v>
      </c>
      <c r="V40" s="14"/>
      <c r="W40" s="32"/>
      <c r="X40" s="33"/>
    </row>
    <row r="41" spans="1:24" ht="12.75">
      <c r="A41" s="14" t="s">
        <v>56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8">
        <v>34939.08</v>
      </c>
      <c r="N41" s="14"/>
      <c r="O41" s="28">
        <v>23890</v>
      </c>
      <c r="P41" s="14"/>
      <c r="Q41" s="28">
        <v>42000</v>
      </c>
      <c r="R41" s="14"/>
      <c r="S41" s="28">
        <v>40959.07</v>
      </c>
      <c r="T41" s="14"/>
      <c r="U41" s="25">
        <v>117.23</v>
      </c>
      <c r="V41" s="14"/>
      <c r="W41" s="32"/>
      <c r="X41" s="33"/>
    </row>
    <row r="42" spans="1:24" ht="12.75">
      <c r="A42" s="14" t="s">
        <v>57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8">
        <v>34939.08</v>
      </c>
      <c r="N42" s="14"/>
      <c r="O42" s="28">
        <v>23890</v>
      </c>
      <c r="P42" s="14"/>
      <c r="Q42" s="28">
        <v>42000</v>
      </c>
      <c r="R42" s="14"/>
      <c r="S42" s="28">
        <v>40959.07</v>
      </c>
      <c r="T42" s="14"/>
      <c r="U42" s="25">
        <v>117.23</v>
      </c>
      <c r="V42" s="14"/>
      <c r="W42" s="32"/>
      <c r="X42" s="33"/>
    </row>
    <row r="43" spans="1:24" ht="12.75">
      <c r="A43" s="14" t="s">
        <v>58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8">
        <v>108982.51</v>
      </c>
      <c r="N43" s="14"/>
      <c r="O43" s="28">
        <v>106361</v>
      </c>
      <c r="P43" s="14"/>
      <c r="Q43" s="28">
        <v>118262.77</v>
      </c>
      <c r="R43" s="14"/>
      <c r="S43" s="28">
        <v>115691.33</v>
      </c>
      <c r="T43" s="14"/>
      <c r="U43" s="25">
        <v>106.16</v>
      </c>
      <c r="V43" s="14"/>
      <c r="W43" s="32"/>
      <c r="X43" s="33"/>
    </row>
    <row r="44" spans="1:24" ht="12.75">
      <c r="A44" s="14" t="s">
        <v>59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8">
        <v>108982.51</v>
      </c>
      <c r="N44" s="14"/>
      <c r="O44" s="28">
        <v>106361</v>
      </c>
      <c r="P44" s="14"/>
      <c r="Q44" s="28">
        <v>118262.77</v>
      </c>
      <c r="R44" s="14"/>
      <c r="S44" s="28">
        <v>115691.33</v>
      </c>
      <c r="T44" s="14"/>
      <c r="U44" s="25">
        <v>106.16</v>
      </c>
      <c r="V44" s="14"/>
      <c r="W44" s="32"/>
      <c r="X44" s="33"/>
    </row>
    <row r="45" spans="1:24" ht="12.75">
      <c r="A45" s="30" t="s">
        <v>60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31">
        <v>167950.24</v>
      </c>
      <c r="N45" s="14"/>
      <c r="O45" s="31">
        <v>154658</v>
      </c>
      <c r="P45" s="14"/>
      <c r="Q45" s="31">
        <v>222754.45</v>
      </c>
      <c r="R45" s="14"/>
      <c r="S45" s="31">
        <v>223720.81</v>
      </c>
      <c r="T45" s="14"/>
      <c r="U45" s="29">
        <v>133.21</v>
      </c>
      <c r="V45" s="14"/>
      <c r="W45" s="29">
        <v>100.43</v>
      </c>
      <c r="X45" s="14"/>
    </row>
    <row r="46" spans="1:24" ht="12.75">
      <c r="A46" s="14" t="s">
        <v>61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8">
        <v>8068.91</v>
      </c>
      <c r="N46" s="14"/>
      <c r="O46" s="28">
        <f>O47+O48+O49</f>
        <v>11528</v>
      </c>
      <c r="P46" s="14"/>
      <c r="Q46" s="28">
        <f>Q47+Q48+Q49</f>
        <v>9987</v>
      </c>
      <c r="R46" s="14"/>
      <c r="S46" s="28">
        <v>9712.86</v>
      </c>
      <c r="T46" s="14"/>
      <c r="U46" s="25">
        <v>120.37</v>
      </c>
      <c r="V46" s="14"/>
      <c r="W46" s="25"/>
      <c r="X46" s="14"/>
    </row>
    <row r="47" spans="1:24" ht="12.75">
      <c r="A47" s="14" t="s">
        <v>62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8">
        <v>23.36</v>
      </c>
      <c r="N47" s="14"/>
      <c r="O47" s="28">
        <v>133</v>
      </c>
      <c r="P47" s="14"/>
      <c r="Q47" s="28">
        <v>133</v>
      </c>
      <c r="R47" s="14"/>
      <c r="S47" s="28">
        <v>121.1</v>
      </c>
      <c r="T47" s="14"/>
      <c r="U47" s="25">
        <v>518.41</v>
      </c>
      <c r="V47" s="14"/>
      <c r="W47" s="25"/>
      <c r="X47" s="14"/>
    </row>
    <row r="48" spans="1:24" ht="12.75">
      <c r="A48" s="14" t="s">
        <v>63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8">
        <v>7696.16</v>
      </c>
      <c r="N48" s="14"/>
      <c r="O48" s="28">
        <v>10731</v>
      </c>
      <c r="P48" s="14"/>
      <c r="Q48" s="28">
        <v>8751</v>
      </c>
      <c r="R48" s="14"/>
      <c r="S48" s="28">
        <v>8488.87</v>
      </c>
      <c r="T48" s="14"/>
      <c r="U48" s="25">
        <v>110.3</v>
      </c>
      <c r="V48" s="14"/>
      <c r="W48" s="25"/>
      <c r="X48" s="14"/>
    </row>
    <row r="49" spans="1:24" ht="12.75">
      <c r="A49" s="14" t="s">
        <v>64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8">
        <v>349.39</v>
      </c>
      <c r="N49" s="14"/>
      <c r="O49" s="28">
        <v>664</v>
      </c>
      <c r="P49" s="14"/>
      <c r="Q49" s="28">
        <v>1103</v>
      </c>
      <c r="R49" s="14"/>
      <c r="S49" s="28">
        <v>1102.89</v>
      </c>
      <c r="T49" s="14"/>
      <c r="U49" s="25">
        <v>315.66</v>
      </c>
      <c r="V49" s="14"/>
      <c r="W49" s="25"/>
      <c r="X49" s="14"/>
    </row>
    <row r="50" spans="1:24" ht="12.75">
      <c r="A50" s="14" t="s">
        <v>65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8">
        <v>120974.58</v>
      </c>
      <c r="N50" s="14"/>
      <c r="O50" s="28">
        <f>O51+O52+O53+O55+O56</f>
        <v>103380</v>
      </c>
      <c r="P50" s="14"/>
      <c r="Q50" s="28">
        <f>Q51+Q52+Q53+Q55+Q56</f>
        <v>149145.5</v>
      </c>
      <c r="R50" s="14"/>
      <c r="S50" s="28">
        <v>149191.67</v>
      </c>
      <c r="T50" s="14"/>
      <c r="U50" s="25">
        <v>123.32</v>
      </c>
      <c r="V50" s="14"/>
      <c r="W50" s="25"/>
      <c r="X50" s="14"/>
    </row>
    <row r="51" spans="1:24" ht="12.75">
      <c r="A51" s="14" t="s">
        <v>66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8">
        <v>11081.03</v>
      </c>
      <c r="N51" s="14"/>
      <c r="O51" s="28">
        <v>7963</v>
      </c>
      <c r="P51" s="14"/>
      <c r="Q51" s="28">
        <v>13100</v>
      </c>
      <c r="R51" s="14"/>
      <c r="S51" s="28">
        <v>12585.01</v>
      </c>
      <c r="T51" s="14"/>
      <c r="U51" s="25">
        <v>113.57</v>
      </c>
      <c r="V51" s="14"/>
      <c r="W51" s="25"/>
      <c r="X51" s="14"/>
    </row>
    <row r="52" spans="1:24" ht="12.75">
      <c r="A52" s="14" t="s">
        <v>67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8">
        <v>76824.9</v>
      </c>
      <c r="N52" s="14"/>
      <c r="O52" s="28">
        <v>60909</v>
      </c>
      <c r="P52" s="14"/>
      <c r="Q52" s="28">
        <v>97714</v>
      </c>
      <c r="R52" s="14"/>
      <c r="S52" s="28">
        <v>96395.71</v>
      </c>
      <c r="T52" s="14"/>
      <c r="U52" s="25">
        <v>125.47</v>
      </c>
      <c r="V52" s="14"/>
      <c r="W52" s="25"/>
      <c r="X52" s="14"/>
    </row>
    <row r="53" spans="1:24" ht="12.75">
      <c r="A53" s="14" t="s">
        <v>68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8">
        <v>28508.17</v>
      </c>
      <c r="N53" s="14"/>
      <c r="O53" s="28">
        <v>31853</v>
      </c>
      <c r="P53" s="14"/>
      <c r="Q53" s="28">
        <v>28966</v>
      </c>
      <c r="R53" s="14"/>
      <c r="S53" s="28">
        <v>29183.91</v>
      </c>
      <c r="T53" s="14"/>
      <c r="U53" s="25">
        <v>102.37</v>
      </c>
      <c r="V53" s="14"/>
      <c r="W53" s="25"/>
      <c r="X53" s="14"/>
    </row>
    <row r="54" spans="1:24" ht="12.75">
      <c r="A54" s="14" t="s">
        <v>69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8">
        <v>1059.49</v>
      </c>
      <c r="N54" s="14"/>
      <c r="O54" s="28">
        <v>1593</v>
      </c>
      <c r="P54" s="14"/>
      <c r="Q54" s="28">
        <v>1400</v>
      </c>
      <c r="R54" s="14"/>
      <c r="S54" s="28">
        <v>457.59</v>
      </c>
      <c r="T54" s="14"/>
      <c r="U54" s="25">
        <v>43.19</v>
      </c>
      <c r="V54" s="14"/>
      <c r="W54" s="25"/>
      <c r="X54" s="14"/>
    </row>
    <row r="55" spans="1:24" ht="12.75">
      <c r="A55" s="14" t="s">
        <v>70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8">
        <v>2952.84</v>
      </c>
      <c r="N55" s="14"/>
      <c r="O55" s="28">
        <v>1991</v>
      </c>
      <c r="P55" s="14"/>
      <c r="Q55" s="28">
        <v>7084.2</v>
      </c>
      <c r="R55" s="14"/>
      <c r="S55" s="28">
        <v>8288.15</v>
      </c>
      <c r="T55" s="14"/>
      <c r="U55" s="25">
        <v>280.68</v>
      </c>
      <c r="V55" s="14"/>
      <c r="W55" s="25"/>
      <c r="X55" s="14"/>
    </row>
    <row r="56" spans="1:24" ht="12.75">
      <c r="A56" s="14" t="s">
        <v>71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8">
        <v>548.14</v>
      </c>
      <c r="N56" s="14"/>
      <c r="O56" s="28">
        <v>664</v>
      </c>
      <c r="P56" s="14"/>
      <c r="Q56" s="28">
        <v>2281.3</v>
      </c>
      <c r="R56" s="14"/>
      <c r="S56" s="28">
        <v>2281.3</v>
      </c>
      <c r="T56" s="14"/>
      <c r="U56" s="25">
        <v>416.19</v>
      </c>
      <c r="V56" s="14"/>
      <c r="W56" s="25"/>
      <c r="X56" s="14"/>
    </row>
    <row r="57" spans="1:24" ht="12.75">
      <c r="A57" s="14" t="s">
        <v>72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28">
        <v>31534.15</v>
      </c>
      <c r="N57" s="14"/>
      <c r="O57" s="28">
        <f>O58+O59+O60+O61+O62+O63+O64+O65</f>
        <v>30924</v>
      </c>
      <c r="P57" s="14"/>
      <c r="Q57" s="28">
        <f>Q58+Q59+Q60+Q61+Q62+Q63+Q64+Q65</f>
        <v>51815.04</v>
      </c>
      <c r="R57" s="14"/>
      <c r="S57" s="28">
        <v>53361.53</v>
      </c>
      <c r="T57" s="14"/>
      <c r="U57" s="25">
        <v>169.22</v>
      </c>
      <c r="V57" s="14"/>
      <c r="W57" s="25"/>
      <c r="X57" s="14"/>
    </row>
    <row r="58" spans="1:24" ht="12.75">
      <c r="A58" s="14" t="s">
        <v>73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28">
        <v>2667.34</v>
      </c>
      <c r="N58" s="14"/>
      <c r="O58" s="28">
        <v>2654</v>
      </c>
      <c r="P58" s="14"/>
      <c r="Q58" s="28">
        <v>3204</v>
      </c>
      <c r="R58" s="14"/>
      <c r="S58" s="28">
        <v>3203.03</v>
      </c>
      <c r="T58" s="14"/>
      <c r="U58" s="25">
        <v>120.08</v>
      </c>
      <c r="V58" s="14"/>
      <c r="W58" s="25"/>
      <c r="X58" s="14"/>
    </row>
    <row r="59" spans="1:24" ht="12.75">
      <c r="A59" s="14" t="s">
        <v>74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28">
        <v>4498.46</v>
      </c>
      <c r="N59" s="14"/>
      <c r="O59" s="28">
        <v>4645</v>
      </c>
      <c r="P59" s="14"/>
      <c r="Q59" s="28">
        <v>20527.04</v>
      </c>
      <c r="R59" s="14"/>
      <c r="S59" s="28">
        <v>23257.34</v>
      </c>
      <c r="T59" s="14"/>
      <c r="U59" s="25">
        <v>517.01</v>
      </c>
      <c r="V59" s="14"/>
      <c r="W59" s="25"/>
      <c r="X59" s="14"/>
    </row>
    <row r="60" spans="1:24" ht="12.75">
      <c r="A60" s="14" t="s">
        <v>75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8">
        <v>1702.7</v>
      </c>
      <c r="N60" s="14"/>
      <c r="O60" s="28">
        <v>1991</v>
      </c>
      <c r="P60" s="14"/>
      <c r="Q60" s="28">
        <v>1550</v>
      </c>
      <c r="R60" s="14"/>
      <c r="S60" s="28">
        <v>1372.8</v>
      </c>
      <c r="T60" s="14"/>
      <c r="U60" s="25">
        <v>80.62</v>
      </c>
      <c r="V60" s="14"/>
      <c r="W60" s="25"/>
      <c r="X60" s="14"/>
    </row>
    <row r="61" spans="1:24" ht="12.75">
      <c r="A61" s="14" t="s">
        <v>76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8">
        <v>5474.98</v>
      </c>
      <c r="N61" s="14"/>
      <c r="O61" s="28">
        <v>6636</v>
      </c>
      <c r="P61" s="14"/>
      <c r="Q61" s="28">
        <v>7246</v>
      </c>
      <c r="R61" s="14"/>
      <c r="S61" s="28">
        <v>7290.49</v>
      </c>
      <c r="T61" s="14"/>
      <c r="U61" s="25">
        <v>133.16</v>
      </c>
      <c r="V61" s="14"/>
      <c r="W61" s="25"/>
      <c r="X61" s="14"/>
    </row>
    <row r="62" spans="1:24" ht="12.75">
      <c r="A62" s="14" t="s">
        <v>77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8">
        <v>3135.91</v>
      </c>
      <c r="N62" s="14"/>
      <c r="O62" s="28">
        <v>2124</v>
      </c>
      <c r="P62" s="14"/>
      <c r="Q62" s="28">
        <v>1966</v>
      </c>
      <c r="R62" s="14"/>
      <c r="S62" s="28">
        <v>1965.85</v>
      </c>
      <c r="T62" s="14"/>
      <c r="U62" s="25">
        <v>62.69</v>
      </c>
      <c r="V62" s="14"/>
      <c r="W62" s="25"/>
      <c r="X62" s="14"/>
    </row>
    <row r="63" spans="1:24" ht="12.75">
      <c r="A63" s="14" t="s">
        <v>78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28">
        <v>1855.35</v>
      </c>
      <c r="N63" s="14"/>
      <c r="O63" s="28">
        <v>2124</v>
      </c>
      <c r="P63" s="14"/>
      <c r="Q63" s="28">
        <v>3528</v>
      </c>
      <c r="R63" s="14"/>
      <c r="S63" s="28">
        <v>3418.3</v>
      </c>
      <c r="T63" s="14"/>
      <c r="U63" s="25">
        <v>184.24</v>
      </c>
      <c r="V63" s="14"/>
      <c r="W63" s="25"/>
      <c r="X63" s="14"/>
    </row>
    <row r="64" spans="1:24" ht="12.75">
      <c r="A64" s="14" t="s">
        <v>79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8">
        <v>10997.2</v>
      </c>
      <c r="N64" s="14"/>
      <c r="O64" s="28">
        <v>9954</v>
      </c>
      <c r="P64" s="14"/>
      <c r="Q64" s="28">
        <v>11794</v>
      </c>
      <c r="R64" s="14"/>
      <c r="S64" s="28">
        <v>10960.46</v>
      </c>
      <c r="T64" s="14"/>
      <c r="U64" s="25">
        <v>99.67</v>
      </c>
      <c r="V64" s="14"/>
      <c r="W64" s="25"/>
      <c r="X64" s="14"/>
    </row>
    <row r="65" spans="1:24" ht="12.75">
      <c r="A65" s="14" t="s">
        <v>80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8">
        <v>1202.22</v>
      </c>
      <c r="N65" s="14"/>
      <c r="O65" s="28">
        <v>796</v>
      </c>
      <c r="P65" s="14"/>
      <c r="Q65" s="28">
        <v>2000</v>
      </c>
      <c r="R65" s="14"/>
      <c r="S65" s="28">
        <v>1893.26</v>
      </c>
      <c r="T65" s="14"/>
      <c r="U65" s="25">
        <v>157.48</v>
      </c>
      <c r="V65" s="14"/>
      <c r="W65" s="25"/>
      <c r="X65" s="14"/>
    </row>
    <row r="66" spans="1:24" ht="12.75">
      <c r="A66" s="14" t="s">
        <v>81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28">
        <v>7372.6</v>
      </c>
      <c r="N66" s="14"/>
      <c r="O66" s="28">
        <f>O67+O68+O69+O70</f>
        <v>7233</v>
      </c>
      <c r="P66" s="14"/>
      <c r="Q66" s="28">
        <f>Q67+Q68+Q69+Q70</f>
        <v>10406.91</v>
      </c>
      <c r="R66" s="14"/>
      <c r="S66" s="28">
        <v>11454.75</v>
      </c>
      <c r="T66" s="14"/>
      <c r="U66" s="25">
        <v>155.37</v>
      </c>
      <c r="V66" s="14"/>
      <c r="W66" s="25"/>
      <c r="X66" s="14"/>
    </row>
    <row r="67" spans="1:24" ht="12.75">
      <c r="A67" s="14" t="s">
        <v>82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8">
        <v>3136.57</v>
      </c>
      <c r="N67" s="14"/>
      <c r="O67" s="28">
        <v>2986</v>
      </c>
      <c r="P67" s="14"/>
      <c r="Q67" s="28">
        <v>3675.77</v>
      </c>
      <c r="R67" s="14"/>
      <c r="S67" s="28">
        <v>4309.29</v>
      </c>
      <c r="T67" s="14"/>
      <c r="U67" s="25">
        <v>137.39</v>
      </c>
      <c r="V67" s="14"/>
      <c r="W67" s="25"/>
      <c r="X67" s="14"/>
    </row>
    <row r="68" spans="1:24" ht="12.75">
      <c r="A68" s="14" t="s">
        <v>83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8">
        <v>495.13</v>
      </c>
      <c r="N68" s="14"/>
      <c r="O68" s="28">
        <v>398</v>
      </c>
      <c r="P68" s="14"/>
      <c r="Q68" s="28">
        <v>1700</v>
      </c>
      <c r="R68" s="14"/>
      <c r="S68" s="28">
        <v>1679.77</v>
      </c>
      <c r="T68" s="14"/>
      <c r="U68" s="25">
        <v>339.26</v>
      </c>
      <c r="V68" s="14"/>
      <c r="W68" s="25"/>
      <c r="X68" s="14"/>
    </row>
    <row r="69" spans="1:24" ht="12.75">
      <c r="A69" s="14" t="s">
        <v>84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8">
        <v>3089.79</v>
      </c>
      <c r="N69" s="14"/>
      <c r="O69" s="28">
        <v>3318</v>
      </c>
      <c r="P69" s="14"/>
      <c r="Q69" s="28">
        <v>3331.14</v>
      </c>
      <c r="R69" s="14"/>
      <c r="S69" s="28">
        <v>3328.86</v>
      </c>
      <c r="T69" s="14"/>
      <c r="U69" s="25">
        <v>107.74</v>
      </c>
      <c r="V69" s="14"/>
      <c r="W69" s="25"/>
      <c r="X69" s="14"/>
    </row>
    <row r="70" spans="1:24" ht="12.75">
      <c r="A70" s="14" t="s">
        <v>85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28">
        <v>651.11</v>
      </c>
      <c r="N70" s="14"/>
      <c r="O70" s="28">
        <v>531</v>
      </c>
      <c r="P70" s="14"/>
      <c r="Q70" s="28">
        <v>1700</v>
      </c>
      <c r="R70" s="14"/>
      <c r="S70" s="28">
        <v>2136.83</v>
      </c>
      <c r="T70" s="14"/>
      <c r="U70" s="25">
        <v>328.18</v>
      </c>
      <c r="V70" s="14"/>
      <c r="W70" s="25"/>
      <c r="X70" s="14"/>
    </row>
    <row r="71" spans="1:24" ht="12.75">
      <c r="A71" s="30" t="s">
        <v>86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31">
        <v>1504.56</v>
      </c>
      <c r="N71" s="14"/>
      <c r="O71" s="31">
        <v>1327</v>
      </c>
      <c r="P71" s="14"/>
      <c r="Q71" s="31">
        <v>1647</v>
      </c>
      <c r="R71" s="14"/>
      <c r="S71" s="31">
        <v>1682.64</v>
      </c>
      <c r="T71" s="14"/>
      <c r="U71" s="29">
        <v>111.84</v>
      </c>
      <c r="V71" s="14"/>
      <c r="W71" s="29">
        <v>102.16</v>
      </c>
      <c r="X71" s="14"/>
    </row>
    <row r="72" spans="1:24" ht="12.75">
      <c r="A72" s="14" t="s">
        <v>87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28">
        <v>1504.56</v>
      </c>
      <c r="N72" s="14"/>
      <c r="O72" s="28">
        <v>1327</v>
      </c>
      <c r="P72" s="14"/>
      <c r="Q72" s="28">
        <v>1647</v>
      </c>
      <c r="R72" s="14"/>
      <c r="S72" s="28">
        <v>1682.64</v>
      </c>
      <c r="T72" s="14"/>
      <c r="U72" s="25">
        <v>111.84</v>
      </c>
      <c r="V72" s="14"/>
      <c r="W72" s="25"/>
      <c r="X72" s="14"/>
    </row>
    <row r="73" spans="1:24" ht="12.75">
      <c r="A73" s="14" t="s">
        <v>88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28">
        <v>1504.56</v>
      </c>
      <c r="N73" s="14"/>
      <c r="O73" s="28">
        <v>1327</v>
      </c>
      <c r="P73" s="14"/>
      <c r="Q73" s="28">
        <v>1647</v>
      </c>
      <c r="R73" s="14"/>
      <c r="S73" s="28">
        <v>1682.64</v>
      </c>
      <c r="T73" s="14"/>
      <c r="U73" s="25">
        <v>111.84</v>
      </c>
      <c r="V73" s="14"/>
      <c r="W73" s="25"/>
      <c r="X73" s="14"/>
    </row>
    <row r="74" spans="1:24" ht="12.75">
      <c r="A74" s="30" t="s">
        <v>24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31">
        <v>25089.26</v>
      </c>
      <c r="N74" s="14"/>
      <c r="O74" s="31">
        <v>6636</v>
      </c>
      <c r="P74" s="14"/>
      <c r="Q74" s="31">
        <v>43170.18</v>
      </c>
      <c r="R74" s="14"/>
      <c r="S74" s="31">
        <v>43169.32</v>
      </c>
      <c r="T74" s="14"/>
      <c r="U74" s="29">
        <v>172.06</v>
      </c>
      <c r="V74" s="14"/>
      <c r="W74" s="29">
        <v>100</v>
      </c>
      <c r="X74" s="14"/>
    </row>
    <row r="75" spans="1:24" ht="12.75">
      <c r="A75" s="30" t="s">
        <v>89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31">
        <v>25089.26</v>
      </c>
      <c r="N75" s="14"/>
      <c r="O75" s="31">
        <v>6636</v>
      </c>
      <c r="P75" s="14"/>
      <c r="Q75" s="31">
        <v>43170.18</v>
      </c>
      <c r="R75" s="14"/>
      <c r="S75" s="31">
        <v>43169.32</v>
      </c>
      <c r="T75" s="14"/>
      <c r="U75" s="29">
        <v>172.06</v>
      </c>
      <c r="V75" s="14"/>
      <c r="W75" s="29">
        <v>100</v>
      </c>
      <c r="X75" s="14"/>
    </row>
    <row r="76" spans="1:24" ht="12.75">
      <c r="A76" s="14" t="s">
        <v>90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28">
        <v>25089.26</v>
      </c>
      <c r="N76" s="14"/>
      <c r="O76" s="28">
        <v>6636</v>
      </c>
      <c r="P76" s="14"/>
      <c r="Q76" s="28">
        <f>Q77+Q78</f>
        <v>43170.18</v>
      </c>
      <c r="R76" s="14"/>
      <c r="S76" s="28">
        <v>43169.32</v>
      </c>
      <c r="T76" s="14"/>
      <c r="U76" s="25">
        <v>172.06</v>
      </c>
      <c r="V76" s="14"/>
      <c r="W76" s="25"/>
      <c r="X76" s="14"/>
    </row>
    <row r="77" spans="1:24" ht="12.75">
      <c r="A77" s="14" t="s">
        <v>91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28">
        <v>1604.94</v>
      </c>
      <c r="N77" s="14"/>
      <c r="O77" s="28" t="s">
        <v>1</v>
      </c>
      <c r="P77" s="14"/>
      <c r="Q77" s="28">
        <v>1610.42</v>
      </c>
      <c r="R77" s="14"/>
      <c r="S77" s="28">
        <v>1610.42</v>
      </c>
      <c r="T77" s="14"/>
      <c r="U77" s="25">
        <v>100.34</v>
      </c>
      <c r="V77" s="14"/>
      <c r="W77" s="25"/>
      <c r="X77" s="14"/>
    </row>
    <row r="78" spans="1:24" ht="12.75">
      <c r="A78" s="14" t="s">
        <v>92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28">
        <v>23484.31</v>
      </c>
      <c r="N78" s="14"/>
      <c r="O78" s="28">
        <v>6636</v>
      </c>
      <c r="P78" s="14"/>
      <c r="Q78" s="28">
        <v>41559.76</v>
      </c>
      <c r="R78" s="14"/>
      <c r="S78" s="28">
        <v>41558.9</v>
      </c>
      <c r="T78" s="14"/>
      <c r="U78" s="25">
        <v>176.96</v>
      </c>
      <c r="V78" s="14"/>
      <c r="W78" s="25"/>
      <c r="X78" s="14"/>
    </row>
    <row r="79" spans="1:24" ht="12.75">
      <c r="A79" s="26" t="s">
        <v>1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6" t="s">
        <v>1</v>
      </c>
      <c r="N79" s="27"/>
      <c r="O79" s="26" t="s">
        <v>1</v>
      </c>
      <c r="P79" s="27"/>
      <c r="Q79" s="26" t="s">
        <v>1</v>
      </c>
      <c r="R79" s="27"/>
      <c r="S79" s="26" t="s">
        <v>1</v>
      </c>
      <c r="T79" s="27"/>
      <c r="U79" s="26" t="s">
        <v>1</v>
      </c>
      <c r="V79" s="27"/>
      <c r="W79" s="26" t="s">
        <v>1</v>
      </c>
      <c r="X79" s="27"/>
    </row>
  </sheetData>
  <sheetProtection/>
  <mergeCells count="452">
    <mergeCell ref="O16:P16"/>
    <mergeCell ref="Q16:R16"/>
    <mergeCell ref="O18:P18"/>
    <mergeCell ref="Q18:R18"/>
    <mergeCell ref="S18:T18"/>
    <mergeCell ref="U18:V18"/>
    <mergeCell ref="Q17:R17"/>
    <mergeCell ref="S17:T17"/>
    <mergeCell ref="S16:T16"/>
    <mergeCell ref="U16:V16"/>
    <mergeCell ref="A8:U8"/>
    <mergeCell ref="A6:X6"/>
    <mergeCell ref="U17:V17"/>
    <mergeCell ref="W17:X17"/>
    <mergeCell ref="A9:U9"/>
    <mergeCell ref="A10:U10"/>
    <mergeCell ref="W16:X16"/>
    <mergeCell ref="A17:L17"/>
    <mergeCell ref="M17:N17"/>
    <mergeCell ref="O17:P17"/>
    <mergeCell ref="A16:L16"/>
    <mergeCell ref="M16:N16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U21:V21"/>
    <mergeCell ref="W21:X21"/>
    <mergeCell ref="A20:L20"/>
    <mergeCell ref="M20:N20"/>
    <mergeCell ref="O20:P20"/>
    <mergeCell ref="Q20:R20"/>
    <mergeCell ref="S20:T20"/>
    <mergeCell ref="U20:V20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U25:V25"/>
    <mergeCell ref="W25:X25"/>
    <mergeCell ref="A24:L24"/>
    <mergeCell ref="M24:N24"/>
    <mergeCell ref="O24:P24"/>
    <mergeCell ref="Q24:R24"/>
    <mergeCell ref="S24:T24"/>
    <mergeCell ref="U24:V24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U29:V29"/>
    <mergeCell ref="W29:X29"/>
    <mergeCell ref="A28:L28"/>
    <mergeCell ref="M28:N28"/>
    <mergeCell ref="O28:P28"/>
    <mergeCell ref="Q28:R28"/>
    <mergeCell ref="S28:T28"/>
    <mergeCell ref="U28:V28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U33:V33"/>
    <mergeCell ref="W33:X33"/>
    <mergeCell ref="A32:L32"/>
    <mergeCell ref="M32:N32"/>
    <mergeCell ref="O32:P32"/>
    <mergeCell ref="Q32:R32"/>
    <mergeCell ref="S32:T32"/>
    <mergeCell ref="U32:V32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U37:V37"/>
    <mergeCell ref="W37:X37"/>
    <mergeCell ref="A36:L36"/>
    <mergeCell ref="M36:N36"/>
    <mergeCell ref="O36:P36"/>
    <mergeCell ref="Q36:R36"/>
    <mergeCell ref="S36:T36"/>
    <mergeCell ref="U36:V36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U41:V41"/>
    <mergeCell ref="W41:X41"/>
    <mergeCell ref="A40:L40"/>
    <mergeCell ref="M40:N40"/>
    <mergeCell ref="O40:P40"/>
    <mergeCell ref="Q40:R40"/>
    <mergeCell ref="S40:T40"/>
    <mergeCell ref="U40:V40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U45:V45"/>
    <mergeCell ref="W45:X45"/>
    <mergeCell ref="A44:L44"/>
    <mergeCell ref="M44:N44"/>
    <mergeCell ref="O44:P44"/>
    <mergeCell ref="Q44:R44"/>
    <mergeCell ref="S44:T44"/>
    <mergeCell ref="U44:V44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U49:V49"/>
    <mergeCell ref="W49:X49"/>
    <mergeCell ref="A48:L48"/>
    <mergeCell ref="M48:N48"/>
    <mergeCell ref="O48:P48"/>
    <mergeCell ref="Q48:R48"/>
    <mergeCell ref="S48:T48"/>
    <mergeCell ref="U48:V48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U53:V53"/>
    <mergeCell ref="W53:X53"/>
    <mergeCell ref="A52:L52"/>
    <mergeCell ref="M52:N52"/>
    <mergeCell ref="O52:P52"/>
    <mergeCell ref="Q52:R52"/>
    <mergeCell ref="S52:T52"/>
    <mergeCell ref="U52:V52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U57:V57"/>
    <mergeCell ref="W57:X57"/>
    <mergeCell ref="A56:L56"/>
    <mergeCell ref="M56:N56"/>
    <mergeCell ref="O56:P56"/>
    <mergeCell ref="Q56:R56"/>
    <mergeCell ref="S56:T56"/>
    <mergeCell ref="U56:V56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U61:V61"/>
    <mergeCell ref="W61:X61"/>
    <mergeCell ref="A60:L60"/>
    <mergeCell ref="M60:N60"/>
    <mergeCell ref="O60:P60"/>
    <mergeCell ref="Q60:R60"/>
    <mergeCell ref="S60:T60"/>
    <mergeCell ref="U60:V60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U65:V65"/>
    <mergeCell ref="W65:X65"/>
    <mergeCell ref="A64:L64"/>
    <mergeCell ref="M64:N64"/>
    <mergeCell ref="O64:P64"/>
    <mergeCell ref="Q64:R64"/>
    <mergeCell ref="S64:T64"/>
    <mergeCell ref="U64:V64"/>
    <mergeCell ref="O66:P66"/>
    <mergeCell ref="Q66:R66"/>
    <mergeCell ref="S66:T66"/>
    <mergeCell ref="U66:V66"/>
    <mergeCell ref="W64:X64"/>
    <mergeCell ref="A65:L65"/>
    <mergeCell ref="M65:N65"/>
    <mergeCell ref="O65:P65"/>
    <mergeCell ref="Q65:R65"/>
    <mergeCell ref="S65:T65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U69:V69"/>
    <mergeCell ref="W69:X69"/>
    <mergeCell ref="A68:L68"/>
    <mergeCell ref="M68:N68"/>
    <mergeCell ref="O68:P68"/>
    <mergeCell ref="Q68:R68"/>
    <mergeCell ref="S68:T68"/>
    <mergeCell ref="U68:V68"/>
    <mergeCell ref="O70:P70"/>
    <mergeCell ref="Q70:R70"/>
    <mergeCell ref="S70:T70"/>
    <mergeCell ref="U70:V70"/>
    <mergeCell ref="W68:X68"/>
    <mergeCell ref="A69:L69"/>
    <mergeCell ref="M69:N69"/>
    <mergeCell ref="O69:P69"/>
    <mergeCell ref="Q69:R69"/>
    <mergeCell ref="S69:T69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U73:V73"/>
    <mergeCell ref="W73:X73"/>
    <mergeCell ref="A72:L72"/>
    <mergeCell ref="M72:N72"/>
    <mergeCell ref="O72:P72"/>
    <mergeCell ref="Q72:R72"/>
    <mergeCell ref="S72:T72"/>
    <mergeCell ref="U72:V72"/>
    <mergeCell ref="O74:P74"/>
    <mergeCell ref="Q74:R74"/>
    <mergeCell ref="S74:T74"/>
    <mergeCell ref="U74:V74"/>
    <mergeCell ref="W72:X72"/>
    <mergeCell ref="A73:L73"/>
    <mergeCell ref="M73:N73"/>
    <mergeCell ref="O73:P73"/>
    <mergeCell ref="Q73:R73"/>
    <mergeCell ref="S73:T73"/>
    <mergeCell ref="W74:X74"/>
    <mergeCell ref="A75:L75"/>
    <mergeCell ref="M75:N75"/>
    <mergeCell ref="O75:P75"/>
    <mergeCell ref="Q75:R75"/>
    <mergeCell ref="S75:T75"/>
    <mergeCell ref="U75:V75"/>
    <mergeCell ref="W75:X75"/>
    <mergeCell ref="A74:L74"/>
    <mergeCell ref="M74:N74"/>
    <mergeCell ref="U77:V77"/>
    <mergeCell ref="W77:X77"/>
    <mergeCell ref="A76:L76"/>
    <mergeCell ref="M76:N76"/>
    <mergeCell ref="O76:P76"/>
    <mergeCell ref="Q76:R76"/>
    <mergeCell ref="S76:T76"/>
    <mergeCell ref="U76:V76"/>
    <mergeCell ref="O78:P78"/>
    <mergeCell ref="Q78:R78"/>
    <mergeCell ref="S78:T78"/>
    <mergeCell ref="U78:V78"/>
    <mergeCell ref="W76:X76"/>
    <mergeCell ref="A77:L77"/>
    <mergeCell ref="M77:N77"/>
    <mergeCell ref="O77:P77"/>
    <mergeCell ref="Q77:R77"/>
    <mergeCell ref="S77:T77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</mergeCells>
  <printOptions/>
  <pageMargins left="0.25" right="0.25" top="0.75" bottom="0.75" header="0.3" footer="0.3"/>
  <pageSetup fitToHeight="0" fitToWidth="1" horizontalDpi="600" verticalDpi="600" orientation="landscape" paperSize="9" scale="73" r:id="rId1"/>
  <rowBreaks count="1" manualBreakCount="1">
    <brk id="44" max="23" man="1"/>
  </rowBreaks>
  <colBreaks count="1" manualBreakCount="1">
    <brk id="20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selection activeCell="F9" sqref="F9"/>
    </sheetView>
  </sheetViews>
  <sheetFormatPr defaultColWidth="9.140625" defaultRowHeight="12.75"/>
  <cols>
    <col min="10" max="10" width="3.8515625" style="0" customWidth="1"/>
    <col min="11" max="12" width="9.140625" style="0" hidden="1" customWidth="1"/>
  </cols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1" s="6" customFormat="1" ht="18">
      <c r="A6" s="15" t="s">
        <v>221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2.75">
      <c r="A7" s="24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12.75">
      <c r="A8" s="24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14" spans="1:24" ht="12.75">
      <c r="A14" s="54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4" t="s">
        <v>7</v>
      </c>
      <c r="N14" s="27"/>
      <c r="O14" s="54" t="s">
        <v>8</v>
      </c>
      <c r="P14" s="27"/>
      <c r="Q14" s="54" t="s">
        <v>9</v>
      </c>
      <c r="R14" s="27"/>
      <c r="S14" s="54" t="s">
        <v>10</v>
      </c>
      <c r="T14" s="27"/>
      <c r="U14" s="54" t="s">
        <v>11</v>
      </c>
      <c r="V14" s="27"/>
      <c r="W14" s="54" t="s">
        <v>12</v>
      </c>
      <c r="X14" s="27"/>
    </row>
    <row r="15" spans="1:24" ht="12.75">
      <c r="A15" s="54" t="s">
        <v>93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54" t="s">
        <v>14</v>
      </c>
      <c r="N15" s="27"/>
      <c r="O15" s="54" t="s">
        <v>15</v>
      </c>
      <c r="P15" s="27"/>
      <c r="Q15" s="54" t="s">
        <v>16</v>
      </c>
      <c r="R15" s="27"/>
      <c r="S15" s="54" t="s">
        <v>17</v>
      </c>
      <c r="T15" s="27"/>
      <c r="U15" s="54" t="s">
        <v>18</v>
      </c>
      <c r="V15" s="27"/>
      <c r="W15" s="54" t="s">
        <v>19</v>
      </c>
      <c r="X15" s="27"/>
    </row>
    <row r="16" spans="1:24" ht="12.75">
      <c r="A16" s="52" t="s">
        <v>94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53">
        <v>1028883.49</v>
      </c>
      <c r="N16" s="27"/>
      <c r="O16" s="53">
        <v>1040941</v>
      </c>
      <c r="P16" s="27"/>
      <c r="Q16" s="53">
        <v>1215963.4</v>
      </c>
      <c r="R16" s="27"/>
      <c r="S16" s="53">
        <v>1202488.53</v>
      </c>
      <c r="T16" s="27"/>
      <c r="U16" s="51">
        <v>116.87</v>
      </c>
      <c r="V16" s="27"/>
      <c r="W16" s="51">
        <v>98.89</v>
      </c>
      <c r="X16" s="27"/>
    </row>
    <row r="17" spans="1:24" ht="12.75">
      <c r="A17" s="48" t="s">
        <v>95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49">
        <v>654565.33</v>
      </c>
      <c r="N17" s="27"/>
      <c r="O17" s="49">
        <v>690001</v>
      </c>
      <c r="P17" s="27"/>
      <c r="Q17" s="49">
        <v>722604</v>
      </c>
      <c r="R17" s="27"/>
      <c r="S17" s="49">
        <v>693705.69</v>
      </c>
      <c r="T17" s="27"/>
      <c r="U17" s="50">
        <v>105.98</v>
      </c>
      <c r="V17" s="27"/>
      <c r="W17" s="50">
        <v>96</v>
      </c>
      <c r="X17" s="27"/>
    </row>
    <row r="18" spans="1:24" ht="12.75">
      <c r="A18" s="46" t="s">
        <v>96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7">
        <v>654565.33</v>
      </c>
      <c r="N18" s="27"/>
      <c r="O18" s="47">
        <v>690000</v>
      </c>
      <c r="P18" s="27"/>
      <c r="Q18" s="47">
        <v>722603</v>
      </c>
      <c r="R18" s="27"/>
      <c r="S18" s="47">
        <v>693705.69</v>
      </c>
      <c r="T18" s="27"/>
      <c r="U18" s="44">
        <v>105.98</v>
      </c>
      <c r="V18" s="27"/>
      <c r="W18" s="44">
        <v>96</v>
      </c>
      <c r="X18" s="27"/>
    </row>
    <row r="19" spans="1:24" ht="12.75">
      <c r="A19" s="46" t="s">
        <v>97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7" t="s">
        <v>1</v>
      </c>
      <c r="N19" s="27"/>
      <c r="O19" s="47">
        <v>1</v>
      </c>
      <c r="P19" s="27"/>
      <c r="Q19" s="47">
        <v>1</v>
      </c>
      <c r="R19" s="27"/>
      <c r="S19" s="47" t="s">
        <v>1</v>
      </c>
      <c r="T19" s="27"/>
      <c r="U19" s="44">
        <v>0</v>
      </c>
      <c r="V19" s="27"/>
      <c r="W19" s="44">
        <v>0</v>
      </c>
      <c r="X19" s="27"/>
    </row>
    <row r="20" spans="1:24" ht="12.75">
      <c r="A20" s="48" t="s">
        <v>98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9">
        <v>335815.28</v>
      </c>
      <c r="N20" s="27"/>
      <c r="O20" s="49">
        <v>343120</v>
      </c>
      <c r="P20" s="27"/>
      <c r="Q20" s="49">
        <v>350266</v>
      </c>
      <c r="R20" s="27"/>
      <c r="S20" s="49">
        <v>356299.84</v>
      </c>
      <c r="T20" s="27"/>
      <c r="U20" s="50">
        <v>106.1</v>
      </c>
      <c r="V20" s="27"/>
      <c r="W20" s="50">
        <v>101.72</v>
      </c>
      <c r="X20" s="27"/>
    </row>
    <row r="21" spans="1:24" ht="12.75">
      <c r="A21" s="46" t="s">
        <v>99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7">
        <v>311764.99</v>
      </c>
      <c r="N21" s="27"/>
      <c r="O21" s="47">
        <v>334390</v>
      </c>
      <c r="P21" s="27"/>
      <c r="Q21" s="47">
        <v>341590</v>
      </c>
      <c r="R21" s="27"/>
      <c r="S21" s="47">
        <v>347630.42</v>
      </c>
      <c r="T21" s="27"/>
      <c r="U21" s="44">
        <v>111.5</v>
      </c>
      <c r="V21" s="27"/>
      <c r="W21" s="44">
        <v>101.77</v>
      </c>
      <c r="X21" s="27"/>
    </row>
    <row r="22" spans="1:24" ht="12.75">
      <c r="A22" s="46" t="s">
        <v>100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7">
        <v>24050.29</v>
      </c>
      <c r="N22" s="27"/>
      <c r="O22" s="47">
        <v>8730</v>
      </c>
      <c r="P22" s="27"/>
      <c r="Q22" s="47">
        <v>8676</v>
      </c>
      <c r="R22" s="27"/>
      <c r="S22" s="47">
        <v>8669.42</v>
      </c>
      <c r="T22" s="27"/>
      <c r="U22" s="44">
        <v>36.05</v>
      </c>
      <c r="V22" s="27"/>
      <c r="W22" s="44">
        <v>99.92</v>
      </c>
      <c r="X22" s="27"/>
    </row>
    <row r="23" spans="1:24" ht="12.75">
      <c r="A23" s="48" t="s">
        <v>101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9">
        <v>38502.89</v>
      </c>
      <c r="N23" s="27"/>
      <c r="O23" s="49">
        <v>7820</v>
      </c>
      <c r="P23" s="27"/>
      <c r="Q23" s="49">
        <v>143093.4</v>
      </c>
      <c r="R23" s="27"/>
      <c r="S23" s="49">
        <v>152483</v>
      </c>
      <c r="T23" s="27"/>
      <c r="U23" s="50">
        <v>396.03</v>
      </c>
      <c r="V23" s="27"/>
      <c r="W23" s="50">
        <v>106.56</v>
      </c>
      <c r="X23" s="27"/>
    </row>
    <row r="24" spans="1:24" ht="12.75">
      <c r="A24" s="46" t="s">
        <v>102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7">
        <v>38502.89</v>
      </c>
      <c r="N24" s="27"/>
      <c r="O24" s="47">
        <v>7820</v>
      </c>
      <c r="P24" s="27"/>
      <c r="Q24" s="47">
        <v>143093.4</v>
      </c>
      <c r="R24" s="27"/>
      <c r="S24" s="47">
        <v>152483</v>
      </c>
      <c r="T24" s="27"/>
      <c r="U24" s="44">
        <v>396.03</v>
      </c>
      <c r="V24" s="27"/>
      <c r="W24" s="44">
        <v>106.56</v>
      </c>
      <c r="X24" s="27"/>
    </row>
    <row r="25" spans="1:24" ht="12.75">
      <c r="A25" s="45" t="s">
        <v>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45" t="s">
        <v>1</v>
      </c>
      <c r="N25" s="27"/>
      <c r="O25" s="45" t="s">
        <v>1</v>
      </c>
      <c r="P25" s="27"/>
      <c r="Q25" s="45" t="s">
        <v>1</v>
      </c>
      <c r="R25" s="27"/>
      <c r="S25" s="45" t="s">
        <v>1</v>
      </c>
      <c r="T25" s="27"/>
      <c r="U25" s="45" t="s">
        <v>1</v>
      </c>
      <c r="V25" s="27"/>
      <c r="W25" s="45" t="s">
        <v>1</v>
      </c>
      <c r="X25" s="27"/>
    </row>
    <row r="26" spans="1:24" ht="12.75">
      <c r="A26" s="52" t="s">
        <v>103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53">
        <v>1026072.85</v>
      </c>
      <c r="N26" s="27"/>
      <c r="O26" s="53">
        <v>1040941</v>
      </c>
      <c r="P26" s="27"/>
      <c r="Q26" s="53">
        <v>1215963.4</v>
      </c>
      <c r="R26" s="27"/>
      <c r="S26" s="53">
        <v>1204034.74</v>
      </c>
      <c r="T26" s="27"/>
      <c r="U26" s="51">
        <v>117.34</v>
      </c>
      <c r="V26" s="27"/>
      <c r="W26" s="51">
        <v>99.02</v>
      </c>
      <c r="X26" s="27"/>
    </row>
    <row r="27" spans="1:24" ht="12.75">
      <c r="A27" s="48" t="s">
        <v>95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49">
        <v>654565.33</v>
      </c>
      <c r="N27" s="27"/>
      <c r="O27" s="49">
        <v>690001</v>
      </c>
      <c r="P27" s="27"/>
      <c r="Q27" s="49">
        <v>722604</v>
      </c>
      <c r="R27" s="27"/>
      <c r="S27" s="49">
        <v>693705.63</v>
      </c>
      <c r="T27" s="27"/>
      <c r="U27" s="50">
        <v>105.98</v>
      </c>
      <c r="V27" s="27"/>
      <c r="W27" s="50">
        <v>96</v>
      </c>
      <c r="X27" s="27"/>
    </row>
    <row r="28" spans="1:24" ht="12.75">
      <c r="A28" s="46" t="s">
        <v>96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47">
        <v>654565.33</v>
      </c>
      <c r="N28" s="27"/>
      <c r="O28" s="47">
        <v>690000</v>
      </c>
      <c r="P28" s="27"/>
      <c r="Q28" s="47">
        <v>722603</v>
      </c>
      <c r="R28" s="27"/>
      <c r="S28" s="47">
        <v>693705.63</v>
      </c>
      <c r="T28" s="27"/>
      <c r="U28" s="44">
        <v>105.98</v>
      </c>
      <c r="V28" s="27"/>
      <c r="W28" s="44">
        <v>96</v>
      </c>
      <c r="X28" s="27"/>
    </row>
    <row r="29" spans="1:24" ht="12.75">
      <c r="A29" s="46" t="s">
        <v>97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47" t="s">
        <v>1</v>
      </c>
      <c r="N29" s="27"/>
      <c r="O29" s="47">
        <v>1</v>
      </c>
      <c r="P29" s="27"/>
      <c r="Q29" s="47">
        <v>1</v>
      </c>
      <c r="R29" s="27"/>
      <c r="S29" s="47" t="s">
        <v>1</v>
      </c>
      <c r="T29" s="27"/>
      <c r="U29" s="44">
        <v>0</v>
      </c>
      <c r="V29" s="27"/>
      <c r="W29" s="44">
        <v>0</v>
      </c>
      <c r="X29" s="27"/>
    </row>
    <row r="30" spans="1:24" ht="12.75">
      <c r="A30" s="48" t="s">
        <v>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49">
        <v>333004.63</v>
      </c>
      <c r="N30" s="27"/>
      <c r="O30" s="49">
        <v>343120</v>
      </c>
      <c r="P30" s="27"/>
      <c r="Q30" s="49">
        <v>350266</v>
      </c>
      <c r="R30" s="27"/>
      <c r="S30" s="49">
        <v>357711.93</v>
      </c>
      <c r="T30" s="27"/>
      <c r="U30" s="50">
        <v>107.42</v>
      </c>
      <c r="V30" s="27"/>
      <c r="W30" s="50">
        <v>102.13</v>
      </c>
      <c r="X30" s="27"/>
    </row>
    <row r="31" spans="1:24" ht="12.75">
      <c r="A31" s="46" t="s">
        <v>99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47">
        <v>309579.36</v>
      </c>
      <c r="N31" s="27"/>
      <c r="O31" s="47">
        <v>334390</v>
      </c>
      <c r="P31" s="27"/>
      <c r="Q31" s="47">
        <v>341590</v>
      </c>
      <c r="R31" s="27"/>
      <c r="S31" s="47">
        <v>349042.5</v>
      </c>
      <c r="T31" s="27"/>
      <c r="U31" s="44">
        <v>112.75</v>
      </c>
      <c r="V31" s="27"/>
      <c r="W31" s="44">
        <v>102.18</v>
      </c>
      <c r="X31" s="27"/>
    </row>
    <row r="32" spans="1:24" ht="12.75">
      <c r="A32" s="46" t="s">
        <v>100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7">
        <v>23425.27</v>
      </c>
      <c r="N32" s="27"/>
      <c r="O32" s="47">
        <v>8730</v>
      </c>
      <c r="P32" s="27"/>
      <c r="Q32" s="47">
        <v>8676</v>
      </c>
      <c r="R32" s="27"/>
      <c r="S32" s="47">
        <v>8669.43</v>
      </c>
      <c r="T32" s="27"/>
      <c r="U32" s="44">
        <v>37.01</v>
      </c>
      <c r="V32" s="27"/>
      <c r="W32" s="44">
        <v>99.92</v>
      </c>
      <c r="X32" s="27"/>
    </row>
    <row r="33" spans="1:24" ht="12.75">
      <c r="A33" s="48" t="s">
        <v>101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9">
        <v>38502.89</v>
      </c>
      <c r="N33" s="27"/>
      <c r="O33" s="49">
        <v>7820</v>
      </c>
      <c r="P33" s="27"/>
      <c r="Q33" s="49">
        <v>143093.4</v>
      </c>
      <c r="R33" s="27"/>
      <c r="S33" s="49">
        <v>152617.18</v>
      </c>
      <c r="T33" s="27"/>
      <c r="U33" s="50">
        <v>396.38</v>
      </c>
      <c r="V33" s="27"/>
      <c r="W33" s="50">
        <v>106.66</v>
      </c>
      <c r="X33" s="27"/>
    </row>
    <row r="34" spans="1:24" ht="12.75">
      <c r="A34" s="46" t="s">
        <v>102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7">
        <v>38502.89</v>
      </c>
      <c r="N34" s="27"/>
      <c r="O34" s="47">
        <v>7820</v>
      </c>
      <c r="P34" s="27"/>
      <c r="Q34" s="47">
        <v>143093.4</v>
      </c>
      <c r="R34" s="27"/>
      <c r="S34" s="47">
        <v>152617.18</v>
      </c>
      <c r="T34" s="27"/>
      <c r="U34" s="44">
        <v>396.38</v>
      </c>
      <c r="V34" s="27"/>
      <c r="W34" s="44">
        <v>106.66</v>
      </c>
      <c r="X34" s="27"/>
    </row>
    <row r="35" spans="1:24" ht="12.75">
      <c r="A35" s="45" t="s">
        <v>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5" t="s">
        <v>1</v>
      </c>
      <c r="N35" s="27"/>
      <c r="O35" s="45" t="s">
        <v>1</v>
      </c>
      <c r="P35" s="27"/>
      <c r="Q35" s="45" t="s">
        <v>1</v>
      </c>
      <c r="R35" s="27"/>
      <c r="S35" s="45" t="s">
        <v>1</v>
      </c>
      <c r="T35" s="27"/>
      <c r="U35" s="45" t="s">
        <v>1</v>
      </c>
      <c r="V35" s="27"/>
      <c r="W35" s="45" t="s">
        <v>1</v>
      </c>
      <c r="X35" s="27"/>
    </row>
  </sheetData>
  <sheetProtection/>
  <mergeCells count="157"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W14:X14"/>
    <mergeCell ref="A15:L15"/>
    <mergeCell ref="M15:N15"/>
    <mergeCell ref="O15:P15"/>
    <mergeCell ref="Q15:R15"/>
    <mergeCell ref="S15:T15"/>
    <mergeCell ref="U15:V15"/>
    <mergeCell ref="W15:X15"/>
    <mergeCell ref="U17:V17"/>
    <mergeCell ref="W17:X17"/>
    <mergeCell ref="A16:L16"/>
    <mergeCell ref="M16:N16"/>
    <mergeCell ref="O16:P16"/>
    <mergeCell ref="Q16:R16"/>
    <mergeCell ref="S16:T16"/>
    <mergeCell ref="U16:V16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U21:V21"/>
    <mergeCell ref="W21:X21"/>
    <mergeCell ref="A20:L20"/>
    <mergeCell ref="M20:N20"/>
    <mergeCell ref="O20:P20"/>
    <mergeCell ref="Q20:R20"/>
    <mergeCell ref="S20:T20"/>
    <mergeCell ref="U20:V20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U25:V25"/>
    <mergeCell ref="W25:X25"/>
    <mergeCell ref="A24:L24"/>
    <mergeCell ref="M24:N24"/>
    <mergeCell ref="O24:P24"/>
    <mergeCell ref="Q24:R24"/>
    <mergeCell ref="S24:T24"/>
    <mergeCell ref="U24:V24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U29:V29"/>
    <mergeCell ref="W29:X29"/>
    <mergeCell ref="A28:L28"/>
    <mergeCell ref="M28:N28"/>
    <mergeCell ref="O28:P28"/>
    <mergeCell ref="Q28:R28"/>
    <mergeCell ref="S28:T28"/>
    <mergeCell ref="U28:V28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U33:V33"/>
    <mergeCell ref="W33:X33"/>
    <mergeCell ref="A32:L32"/>
    <mergeCell ref="M32:N32"/>
    <mergeCell ref="O32:P32"/>
    <mergeCell ref="Q32:R32"/>
    <mergeCell ref="S32:T32"/>
    <mergeCell ref="U32:V32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H2" sqref="H2"/>
    </sheetView>
  </sheetViews>
  <sheetFormatPr defaultColWidth="9.140625" defaultRowHeight="12.75"/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18" s="7" customFormat="1" ht="18">
      <c r="A6" s="15" t="s">
        <v>222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2.75">
      <c r="A7" s="24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>
      <c r="A8" s="24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2.75">
      <c r="A9" s="62" t="s">
        <v>104</v>
      </c>
      <c r="B9" s="27"/>
      <c r="C9" s="27"/>
      <c r="D9" s="27"/>
      <c r="E9" s="27"/>
      <c r="F9" s="27"/>
      <c r="G9" s="62" t="s">
        <v>105</v>
      </c>
      <c r="H9" s="27"/>
      <c r="I9" s="62" t="s">
        <v>106</v>
      </c>
      <c r="J9" s="27"/>
      <c r="K9" s="62" t="s">
        <v>107</v>
      </c>
      <c r="L9" s="27"/>
      <c r="M9" s="62" t="s">
        <v>108</v>
      </c>
      <c r="N9" s="27"/>
      <c r="O9" s="62" t="s">
        <v>109</v>
      </c>
      <c r="P9" s="27"/>
      <c r="Q9" s="62" t="s">
        <v>110</v>
      </c>
      <c r="R9" s="27"/>
    </row>
    <row r="10" spans="1:18" ht="12.75">
      <c r="A10" s="62" t="s">
        <v>1</v>
      </c>
      <c r="B10" s="27"/>
      <c r="C10" s="27"/>
      <c r="D10" s="27"/>
      <c r="E10" s="27"/>
      <c r="F10" s="27"/>
      <c r="G10" s="62" t="s">
        <v>14</v>
      </c>
      <c r="H10" s="27"/>
      <c r="I10" s="62" t="s">
        <v>15</v>
      </c>
      <c r="J10" s="27"/>
      <c r="K10" s="62" t="s">
        <v>16</v>
      </c>
      <c r="L10" s="27"/>
      <c r="M10" s="62" t="s">
        <v>17</v>
      </c>
      <c r="N10" s="27"/>
      <c r="O10" s="62" t="s">
        <v>18</v>
      </c>
      <c r="P10" s="27"/>
      <c r="Q10" s="62" t="s">
        <v>19</v>
      </c>
      <c r="R10" s="27"/>
    </row>
    <row r="11" spans="1:18" ht="12.75">
      <c r="A11" s="63" t="s">
        <v>111</v>
      </c>
      <c r="B11" s="27"/>
      <c r="C11" s="27"/>
      <c r="D11" s="27"/>
      <c r="E11" s="27"/>
      <c r="F11" s="27"/>
      <c r="G11" s="64">
        <v>1026072.85</v>
      </c>
      <c r="H11" s="27"/>
      <c r="I11" s="64">
        <v>1040941</v>
      </c>
      <c r="J11" s="27"/>
      <c r="K11" s="64">
        <v>1215963.4</v>
      </c>
      <c r="L11" s="27"/>
      <c r="M11" s="64">
        <v>1204034.74</v>
      </c>
      <c r="N11" s="27"/>
      <c r="O11" s="65">
        <v>117.34</v>
      </c>
      <c r="P11" s="27"/>
      <c r="Q11" s="65">
        <v>99.02</v>
      </c>
      <c r="R11" s="27"/>
    </row>
    <row r="12" spans="1:18" ht="12.75">
      <c r="A12" s="60" t="s">
        <v>112</v>
      </c>
      <c r="B12" s="27"/>
      <c r="C12" s="27"/>
      <c r="D12" s="27"/>
      <c r="E12" s="27"/>
      <c r="F12" s="27"/>
      <c r="G12" s="61">
        <v>1026072.85</v>
      </c>
      <c r="H12" s="27"/>
      <c r="I12" s="61">
        <v>1040941</v>
      </c>
      <c r="J12" s="27"/>
      <c r="K12" s="61">
        <v>1215963.4</v>
      </c>
      <c r="L12" s="27"/>
      <c r="M12" s="61">
        <v>1204034.74</v>
      </c>
      <c r="N12" s="27"/>
      <c r="O12" s="56">
        <v>117.34</v>
      </c>
      <c r="P12" s="27"/>
      <c r="Q12" s="56">
        <v>99.02</v>
      </c>
      <c r="R12" s="27"/>
    </row>
    <row r="13" spans="1:18" ht="12.75">
      <c r="A13" s="57" t="s">
        <v>113</v>
      </c>
      <c r="B13" s="27"/>
      <c r="C13" s="27"/>
      <c r="D13" s="27"/>
      <c r="E13" s="27"/>
      <c r="F13" s="27"/>
      <c r="G13" s="58">
        <v>1026072.85</v>
      </c>
      <c r="H13" s="27"/>
      <c r="I13" s="58">
        <v>1040941</v>
      </c>
      <c r="J13" s="27"/>
      <c r="K13" s="58">
        <v>1215963.4</v>
      </c>
      <c r="L13" s="27"/>
      <c r="M13" s="58">
        <v>1204034.74</v>
      </c>
      <c r="N13" s="27"/>
      <c r="O13" s="59">
        <v>117.34</v>
      </c>
      <c r="P13" s="27"/>
      <c r="Q13" s="59">
        <v>99.02</v>
      </c>
      <c r="R13" s="27"/>
    </row>
  </sheetData>
  <sheetProtection/>
  <mergeCells count="38">
    <mergeCell ref="A6:R6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O11:P11"/>
    <mergeCell ref="Q11:R11"/>
    <mergeCell ref="A10:F10"/>
    <mergeCell ref="G10:H10"/>
    <mergeCell ref="I10:J10"/>
    <mergeCell ref="K10:L10"/>
    <mergeCell ref="M10:N10"/>
    <mergeCell ref="O10:P10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zoomScalePageLayoutView="0" workbookViewId="0" topLeftCell="A1">
      <selection activeCell="K2" sqref="K2"/>
    </sheetView>
  </sheetViews>
  <sheetFormatPr defaultColWidth="9.140625" defaultRowHeight="12.75"/>
  <cols>
    <col min="9" max="9" width="7.421875" style="0" customWidth="1"/>
    <col min="10" max="10" width="0.85546875" style="0" hidden="1" customWidth="1"/>
    <col min="11" max="12" width="9.140625" style="0" hidden="1" customWidth="1"/>
  </cols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4" s="8" customFormat="1" ht="18">
      <c r="A6" s="72" t="s">
        <v>114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ht="12.75">
      <c r="A7" s="24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12.75">
      <c r="A8" s="24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12.75">
      <c r="A9" s="71" t="s">
        <v>115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71" t="s">
        <v>116</v>
      </c>
      <c r="N9" s="27"/>
      <c r="O9" s="71" t="s">
        <v>106</v>
      </c>
      <c r="P9" s="27"/>
      <c r="Q9" s="71" t="s">
        <v>107</v>
      </c>
      <c r="R9" s="27"/>
      <c r="S9" s="71" t="s">
        <v>108</v>
      </c>
      <c r="T9" s="27"/>
      <c r="U9" s="71" t="s">
        <v>109</v>
      </c>
      <c r="V9" s="27"/>
      <c r="W9" s="71" t="s">
        <v>110</v>
      </c>
      <c r="X9" s="27"/>
    </row>
    <row r="10" spans="1:24" ht="12.75">
      <c r="A10" s="69" t="s">
        <v>117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69" t="s">
        <v>14</v>
      </c>
      <c r="N10" s="27"/>
      <c r="O10" s="69" t="s">
        <v>15</v>
      </c>
      <c r="P10" s="27"/>
      <c r="Q10" s="69" t="s">
        <v>16</v>
      </c>
      <c r="R10" s="27"/>
      <c r="S10" s="69" t="s">
        <v>17</v>
      </c>
      <c r="T10" s="27"/>
      <c r="U10" s="69" t="s">
        <v>18</v>
      </c>
      <c r="V10" s="27"/>
      <c r="W10" s="69" t="s">
        <v>19</v>
      </c>
      <c r="X10" s="27"/>
    </row>
    <row r="11" spans="1:24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2.75">
      <c r="A12" s="70" t="s">
        <v>118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7">
        <v>0</v>
      </c>
      <c r="N12" s="27"/>
      <c r="O12" s="67">
        <v>0</v>
      </c>
      <c r="P12" s="27"/>
      <c r="Q12" s="67">
        <v>0</v>
      </c>
      <c r="R12" s="27"/>
      <c r="S12" s="67">
        <v>0</v>
      </c>
      <c r="T12" s="27"/>
      <c r="U12" s="68">
        <v>0</v>
      </c>
      <c r="V12" s="27"/>
      <c r="W12" s="68">
        <v>0</v>
      </c>
      <c r="X12" s="27"/>
    </row>
  </sheetData>
  <sheetProtection/>
  <mergeCells count="31">
    <mergeCell ref="A6:X6"/>
    <mergeCell ref="O10:P10"/>
    <mergeCell ref="Q10:R10"/>
    <mergeCell ref="S10:T10"/>
    <mergeCell ref="U10:V10"/>
    <mergeCell ref="O11:P11"/>
    <mergeCell ref="A8:X8"/>
    <mergeCell ref="S11:T11"/>
    <mergeCell ref="S9:T9"/>
    <mergeCell ref="U9:V9"/>
    <mergeCell ref="W9:X9"/>
    <mergeCell ref="O12:P12"/>
    <mergeCell ref="A7:X7"/>
    <mergeCell ref="S12:T12"/>
    <mergeCell ref="A9:L9"/>
    <mergeCell ref="M9:N9"/>
    <mergeCell ref="O9:P9"/>
    <mergeCell ref="Q9:R9"/>
    <mergeCell ref="W10:X10"/>
    <mergeCell ref="A11:L11"/>
    <mergeCell ref="M11:N11"/>
    <mergeCell ref="Q12:R12"/>
    <mergeCell ref="Q11:R11"/>
    <mergeCell ref="U12:V12"/>
    <mergeCell ref="U11:V11"/>
    <mergeCell ref="W11:X11"/>
    <mergeCell ref="A10:L10"/>
    <mergeCell ref="M10:N10"/>
    <mergeCell ref="W12:X12"/>
    <mergeCell ref="A12:L12"/>
    <mergeCell ref="M12:N12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Q31" sqref="Q31"/>
    </sheetView>
  </sheetViews>
  <sheetFormatPr defaultColWidth="9.140625" defaultRowHeight="12.75"/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1" s="9" customFormat="1" ht="18">
      <c r="A6" s="75" t="s">
        <v>119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2.75">
      <c r="A7" s="24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12.75">
      <c r="A8" s="24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14" spans="1:24" ht="12.75">
      <c r="A14" s="74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74" t="s">
        <v>7</v>
      </c>
      <c r="N14" s="27"/>
      <c r="O14" s="74" t="s">
        <v>8</v>
      </c>
      <c r="P14" s="27"/>
      <c r="Q14" s="74" t="s">
        <v>9</v>
      </c>
      <c r="R14" s="27"/>
      <c r="S14" s="74" t="s">
        <v>10</v>
      </c>
      <c r="T14" s="27"/>
      <c r="U14" s="74" t="s">
        <v>11</v>
      </c>
      <c r="V14" s="27"/>
      <c r="W14" s="74" t="s">
        <v>12</v>
      </c>
      <c r="X14" s="27"/>
    </row>
    <row r="15" spans="1:24" ht="12.75">
      <c r="A15" s="74" t="s">
        <v>117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74" t="s">
        <v>14</v>
      </c>
      <c r="N15" s="27"/>
      <c r="O15" s="74" t="s">
        <v>15</v>
      </c>
      <c r="P15" s="27"/>
      <c r="Q15" s="74" t="s">
        <v>16</v>
      </c>
      <c r="R15" s="27"/>
      <c r="S15" s="74" t="s">
        <v>17</v>
      </c>
      <c r="T15" s="27"/>
      <c r="U15" s="74" t="s">
        <v>18</v>
      </c>
      <c r="V15" s="27"/>
      <c r="W15" s="74" t="s">
        <v>19</v>
      </c>
      <c r="X15" s="27"/>
    </row>
  </sheetData>
  <sheetProtection/>
  <mergeCells count="17"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W14:X14"/>
    <mergeCell ref="A15:L15"/>
    <mergeCell ref="M15:N15"/>
    <mergeCell ref="O15:P15"/>
    <mergeCell ref="Q15:R15"/>
    <mergeCell ref="S15:T15"/>
    <mergeCell ref="U15:V15"/>
    <mergeCell ref="W15:X15"/>
  </mergeCells>
  <printOptions/>
  <pageMargins left="0.75" right="0.75" top="1" bottom="1" header="0.5" footer="0.5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PageLayoutView="0" workbookViewId="0" topLeftCell="A1">
      <selection activeCell="A7" sqref="A7:W7"/>
    </sheetView>
  </sheetViews>
  <sheetFormatPr defaultColWidth="9.140625" defaultRowHeight="12.75"/>
  <cols>
    <col min="10" max="10" width="8.00390625" style="0" customWidth="1"/>
    <col min="11" max="15" width="9.140625" style="0" hidden="1" customWidth="1"/>
  </cols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3" s="10" customFormat="1" ht="18">
      <c r="A6" s="94" t="s">
        <v>120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ht="12.75">
      <c r="A7" s="24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12.75">
      <c r="A8" s="24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2.75">
      <c r="A9" s="93" t="s">
        <v>121</v>
      </c>
      <c r="B9" s="27"/>
      <c r="C9" s="27"/>
      <c r="D9" s="27"/>
      <c r="E9" s="27"/>
      <c r="F9" s="93" t="s">
        <v>122</v>
      </c>
      <c r="G9" s="27"/>
      <c r="H9" s="27"/>
      <c r="I9" s="27"/>
      <c r="J9" s="27"/>
      <c r="K9" s="27"/>
      <c r="L9" s="27"/>
      <c r="M9" s="27"/>
      <c r="N9" s="27"/>
      <c r="O9" s="27"/>
      <c r="P9" s="93" t="s">
        <v>106</v>
      </c>
      <c r="Q9" s="27"/>
      <c r="R9" s="93" t="s">
        <v>107</v>
      </c>
      <c r="S9" s="27"/>
      <c r="T9" s="93" t="s">
        <v>108</v>
      </c>
      <c r="U9" s="27"/>
      <c r="V9" s="93" t="s">
        <v>123</v>
      </c>
      <c r="W9" s="27"/>
    </row>
    <row r="10" spans="1:23" ht="12.75">
      <c r="A10" s="93" t="s">
        <v>1</v>
      </c>
      <c r="B10" s="27"/>
      <c r="C10" s="27"/>
      <c r="D10" s="27"/>
      <c r="E10" s="27"/>
      <c r="F10" s="93" t="s">
        <v>1</v>
      </c>
      <c r="G10" s="27"/>
      <c r="H10" s="27"/>
      <c r="I10" s="27"/>
      <c r="J10" s="27"/>
      <c r="K10" s="27"/>
      <c r="L10" s="27"/>
      <c r="M10" s="27"/>
      <c r="N10" s="27"/>
      <c r="O10" s="27"/>
      <c r="P10" s="93" t="s">
        <v>14</v>
      </c>
      <c r="Q10" s="27"/>
      <c r="R10" s="93" t="s">
        <v>15</v>
      </c>
      <c r="S10" s="27"/>
      <c r="T10" s="93" t="s">
        <v>16</v>
      </c>
      <c r="U10" s="27"/>
      <c r="V10" s="93" t="s">
        <v>17</v>
      </c>
      <c r="W10" s="27"/>
    </row>
    <row r="11" spans="1:23" ht="12.75">
      <c r="A11" s="89" t="s">
        <v>1</v>
      </c>
      <c r="B11" s="27"/>
      <c r="C11" s="27"/>
      <c r="D11" s="27"/>
      <c r="E11" s="27"/>
      <c r="F11" s="90" t="s">
        <v>124</v>
      </c>
      <c r="G11" s="27"/>
      <c r="H11" s="27"/>
      <c r="I11" s="27"/>
      <c r="J11" s="27"/>
      <c r="K11" s="27"/>
      <c r="L11" s="27"/>
      <c r="M11" s="27"/>
      <c r="N11" s="27"/>
      <c r="O11" s="27"/>
      <c r="P11" s="91">
        <v>1040941</v>
      </c>
      <c r="Q11" s="27"/>
      <c r="R11" s="91">
        <v>1215963.4</v>
      </c>
      <c r="S11" s="27"/>
      <c r="T11" s="91">
        <v>1204034.74</v>
      </c>
      <c r="U11" s="27"/>
      <c r="V11" s="92">
        <v>99.02</v>
      </c>
      <c r="W11" s="27"/>
    </row>
    <row r="12" spans="1:23" ht="12.75">
      <c r="A12" s="86" t="s">
        <v>125</v>
      </c>
      <c r="B12" s="27"/>
      <c r="C12" s="27"/>
      <c r="D12" s="86" t="s">
        <v>126</v>
      </c>
      <c r="E12" s="27"/>
      <c r="F12" s="87" t="s">
        <v>127</v>
      </c>
      <c r="G12" s="27"/>
      <c r="H12" s="27"/>
      <c r="I12" s="27"/>
      <c r="J12" s="27"/>
      <c r="K12" s="27"/>
      <c r="L12" s="27"/>
      <c r="M12" s="27"/>
      <c r="N12" s="27"/>
      <c r="O12" s="27"/>
      <c r="P12" s="88">
        <v>1040941</v>
      </c>
      <c r="Q12" s="27"/>
      <c r="R12" s="88">
        <v>1215963.4</v>
      </c>
      <c r="S12" s="27"/>
      <c r="T12" s="88">
        <v>1204034.74</v>
      </c>
      <c r="U12" s="27"/>
      <c r="V12" s="81">
        <v>99.02</v>
      </c>
      <c r="W12" s="27"/>
    </row>
    <row r="13" spans="1:23" ht="12.75">
      <c r="A13" s="82" t="s">
        <v>128</v>
      </c>
      <c r="B13" s="27"/>
      <c r="C13" s="27"/>
      <c r="D13" s="82" t="s">
        <v>129</v>
      </c>
      <c r="E13" s="27"/>
      <c r="F13" s="83" t="s">
        <v>130</v>
      </c>
      <c r="G13" s="27"/>
      <c r="H13" s="27"/>
      <c r="I13" s="27"/>
      <c r="J13" s="27"/>
      <c r="K13" s="27"/>
      <c r="L13" s="27"/>
      <c r="M13" s="27"/>
      <c r="N13" s="27"/>
      <c r="O13" s="27"/>
      <c r="P13" s="84">
        <v>1040941</v>
      </c>
      <c r="Q13" s="27"/>
      <c r="R13" s="84">
        <v>1215963.4</v>
      </c>
      <c r="S13" s="27"/>
      <c r="T13" s="84">
        <v>1204034.74</v>
      </c>
      <c r="U13" s="27"/>
      <c r="V13" s="85">
        <v>99.02</v>
      </c>
      <c r="W13" s="27"/>
    </row>
    <row r="14" spans="1:23" ht="12.75">
      <c r="A14" s="78" t="s">
        <v>131</v>
      </c>
      <c r="B14" s="27"/>
      <c r="C14" s="27"/>
      <c r="D14" s="78" t="s">
        <v>132</v>
      </c>
      <c r="E14" s="27"/>
      <c r="F14" s="79" t="s">
        <v>133</v>
      </c>
      <c r="G14" s="27"/>
      <c r="H14" s="27"/>
      <c r="I14" s="27"/>
      <c r="J14" s="27"/>
      <c r="K14" s="27"/>
      <c r="L14" s="27"/>
      <c r="M14" s="27"/>
      <c r="N14" s="27"/>
      <c r="O14" s="27"/>
      <c r="P14" s="80">
        <v>1040941</v>
      </c>
      <c r="Q14" s="27"/>
      <c r="R14" s="80">
        <v>1215963.4</v>
      </c>
      <c r="S14" s="27"/>
      <c r="T14" s="80">
        <v>1204034.74</v>
      </c>
      <c r="U14" s="27"/>
      <c r="V14" s="77">
        <v>99.02</v>
      </c>
      <c r="W14" s="27"/>
    </row>
  </sheetData>
  <sheetProtection/>
  <mergeCells count="42">
    <mergeCell ref="A6:W6"/>
    <mergeCell ref="A7:W7"/>
    <mergeCell ref="A8:W8"/>
    <mergeCell ref="A9:E9"/>
    <mergeCell ref="F9:O9"/>
    <mergeCell ref="P9:Q9"/>
    <mergeCell ref="R9:S9"/>
    <mergeCell ref="T9:U9"/>
    <mergeCell ref="V9:W9"/>
    <mergeCell ref="V11:W11"/>
    <mergeCell ref="A10:E10"/>
    <mergeCell ref="F10:O10"/>
    <mergeCell ref="P10:Q10"/>
    <mergeCell ref="R10:S10"/>
    <mergeCell ref="T10:U10"/>
    <mergeCell ref="V10:W10"/>
    <mergeCell ref="F12:O12"/>
    <mergeCell ref="P12:Q12"/>
    <mergeCell ref="R12:S12"/>
    <mergeCell ref="T12:U12"/>
    <mergeCell ref="A11:E11"/>
    <mergeCell ref="F11:O11"/>
    <mergeCell ref="P11:Q11"/>
    <mergeCell ref="R11:S11"/>
    <mergeCell ref="T11:U11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V14:W14"/>
    <mergeCell ref="A14:C14"/>
    <mergeCell ref="D14:E14"/>
    <mergeCell ref="F14:O14"/>
    <mergeCell ref="P14:Q14"/>
    <mergeCell ref="R14:S14"/>
    <mergeCell ref="T14:U14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zoomScalePageLayoutView="0" workbookViewId="0" topLeftCell="A33">
      <selection activeCell="K80" sqref="K80:L80"/>
    </sheetView>
  </sheetViews>
  <sheetFormatPr defaultColWidth="9.140625" defaultRowHeight="12.75"/>
  <sheetData>
    <row r="1" spans="1:2" ht="12.75">
      <c r="A1" s="12" t="s">
        <v>0</v>
      </c>
      <c r="B1" s="12"/>
    </row>
    <row r="2" spans="1:2" ht="12.75">
      <c r="A2" s="12" t="s">
        <v>1</v>
      </c>
      <c r="B2" s="12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16" ht="18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8" spans="1:16" s="11" customFormat="1" ht="18">
      <c r="A8" s="119" t="s">
        <v>223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12.75">
      <c r="A9" s="120" t="s">
        <v>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16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118" t="s">
        <v>134</v>
      </c>
      <c r="B11" s="27"/>
      <c r="C11" s="27"/>
      <c r="D11" s="27"/>
      <c r="E11" s="27"/>
      <c r="F11" s="27"/>
      <c r="G11" s="27"/>
      <c r="H11" s="27"/>
      <c r="I11" s="117" t="s">
        <v>1</v>
      </c>
      <c r="J11" s="27"/>
      <c r="K11" s="117" t="s">
        <v>1</v>
      </c>
      <c r="L11" s="27"/>
      <c r="M11" s="117" t="s">
        <v>1</v>
      </c>
      <c r="N11" s="27"/>
      <c r="O11" s="117" t="s">
        <v>1</v>
      </c>
      <c r="P11" s="27"/>
    </row>
    <row r="12" spans="1:16" ht="12.75">
      <c r="A12" s="118" t="s">
        <v>135</v>
      </c>
      <c r="B12" s="27"/>
      <c r="C12" s="27"/>
      <c r="D12" s="27"/>
      <c r="E12" s="27"/>
      <c r="F12" s="27"/>
      <c r="G12" s="27"/>
      <c r="H12" s="27"/>
      <c r="I12" s="117" t="s">
        <v>1</v>
      </c>
      <c r="J12" s="27"/>
      <c r="K12" s="117" t="s">
        <v>1</v>
      </c>
      <c r="L12" s="27"/>
      <c r="M12" s="117" t="s">
        <v>1</v>
      </c>
      <c r="N12" s="27"/>
      <c r="O12" s="117" t="s">
        <v>1</v>
      </c>
      <c r="P12" s="27"/>
    </row>
    <row r="13" spans="1:16" ht="12.75">
      <c r="A13" s="118" t="s">
        <v>136</v>
      </c>
      <c r="B13" s="27"/>
      <c r="C13" s="117" t="s">
        <v>137</v>
      </c>
      <c r="D13" s="27"/>
      <c r="E13" s="27"/>
      <c r="F13" s="27"/>
      <c r="G13" s="27"/>
      <c r="H13" s="27"/>
      <c r="I13" s="117" t="s">
        <v>106</v>
      </c>
      <c r="J13" s="27"/>
      <c r="K13" s="117" t="s">
        <v>107</v>
      </c>
      <c r="L13" s="27"/>
      <c r="M13" s="117" t="s">
        <v>108</v>
      </c>
      <c r="N13" s="27"/>
      <c r="O13" s="117" t="s">
        <v>123</v>
      </c>
      <c r="P13" s="27"/>
    </row>
    <row r="14" spans="1:16" ht="12.75">
      <c r="A14" s="27"/>
      <c r="B14" s="27"/>
      <c r="C14" s="27"/>
      <c r="D14" s="27"/>
      <c r="E14" s="27"/>
      <c r="F14" s="27"/>
      <c r="G14" s="27"/>
      <c r="H14" s="27"/>
      <c r="I14" s="117" t="s">
        <v>14</v>
      </c>
      <c r="J14" s="27"/>
      <c r="K14" s="117" t="s">
        <v>15</v>
      </c>
      <c r="L14" s="27"/>
      <c r="M14" s="117" t="s">
        <v>16</v>
      </c>
      <c r="N14" s="27"/>
      <c r="O14" s="117" t="s">
        <v>17</v>
      </c>
      <c r="P14" s="27"/>
    </row>
    <row r="15" spans="1:16" ht="12.75">
      <c r="A15" s="114" t="s">
        <v>124</v>
      </c>
      <c r="B15" s="27"/>
      <c r="C15" s="27"/>
      <c r="D15" s="27"/>
      <c r="E15" s="27"/>
      <c r="F15" s="27"/>
      <c r="G15" s="27"/>
      <c r="H15" s="27"/>
      <c r="I15" s="115">
        <v>1040941</v>
      </c>
      <c r="J15" s="27"/>
      <c r="K15" s="115">
        <v>1215963.4</v>
      </c>
      <c r="L15" s="27"/>
      <c r="M15" s="115">
        <v>1204034.74</v>
      </c>
      <c r="N15" s="27"/>
      <c r="O15" s="116">
        <v>99.02</v>
      </c>
      <c r="P15" s="27"/>
    </row>
    <row r="16" spans="1:16" ht="12.75">
      <c r="A16" s="111" t="s">
        <v>138</v>
      </c>
      <c r="B16" s="27"/>
      <c r="C16" s="27"/>
      <c r="D16" s="27"/>
      <c r="E16" s="27"/>
      <c r="F16" s="27"/>
      <c r="G16" s="27"/>
      <c r="H16" s="27"/>
      <c r="I16" s="112">
        <v>1040941</v>
      </c>
      <c r="J16" s="27"/>
      <c r="K16" s="112">
        <v>1215963.4</v>
      </c>
      <c r="L16" s="27"/>
      <c r="M16" s="112">
        <v>1204034.74</v>
      </c>
      <c r="N16" s="27"/>
      <c r="O16" s="113">
        <v>99.02</v>
      </c>
      <c r="P16" s="27"/>
    </row>
    <row r="17" spans="1:16" ht="12.75">
      <c r="A17" s="111" t="s">
        <v>139</v>
      </c>
      <c r="B17" s="27"/>
      <c r="C17" s="27"/>
      <c r="D17" s="27"/>
      <c r="E17" s="27"/>
      <c r="F17" s="27"/>
      <c r="G17" s="27"/>
      <c r="H17" s="27"/>
      <c r="I17" s="112">
        <v>1040941</v>
      </c>
      <c r="J17" s="27"/>
      <c r="K17" s="112">
        <v>1215963.4</v>
      </c>
      <c r="L17" s="27"/>
      <c r="M17" s="112">
        <v>1204034.74</v>
      </c>
      <c r="N17" s="27"/>
      <c r="O17" s="113">
        <v>99.02</v>
      </c>
      <c r="P17" s="27"/>
    </row>
    <row r="18" spans="1:16" ht="12.75">
      <c r="A18" s="102" t="s">
        <v>95</v>
      </c>
      <c r="B18" s="27"/>
      <c r="C18" s="27"/>
      <c r="D18" s="27"/>
      <c r="E18" s="27"/>
      <c r="F18" s="27"/>
      <c r="G18" s="27"/>
      <c r="H18" s="27"/>
      <c r="I18" s="103">
        <v>690001</v>
      </c>
      <c r="J18" s="27"/>
      <c r="K18" s="103">
        <v>722604</v>
      </c>
      <c r="L18" s="27"/>
      <c r="M18" s="103">
        <v>693705.63</v>
      </c>
      <c r="N18" s="27"/>
      <c r="O18" s="104">
        <v>96</v>
      </c>
      <c r="P18" s="27"/>
    </row>
    <row r="19" spans="1:16" ht="12.75">
      <c r="A19" s="102" t="s">
        <v>96</v>
      </c>
      <c r="B19" s="27"/>
      <c r="C19" s="27"/>
      <c r="D19" s="27"/>
      <c r="E19" s="27"/>
      <c r="F19" s="27"/>
      <c r="G19" s="27"/>
      <c r="H19" s="27"/>
      <c r="I19" s="103">
        <v>690000</v>
      </c>
      <c r="J19" s="27"/>
      <c r="K19" s="103">
        <v>722603</v>
      </c>
      <c r="L19" s="27"/>
      <c r="M19" s="103">
        <v>693705.63</v>
      </c>
      <c r="N19" s="27"/>
      <c r="O19" s="104">
        <v>96</v>
      </c>
      <c r="P19" s="27"/>
    </row>
    <row r="20" spans="1:16" ht="12.75">
      <c r="A20" s="102" t="s">
        <v>97</v>
      </c>
      <c r="B20" s="27"/>
      <c r="C20" s="27"/>
      <c r="D20" s="27"/>
      <c r="E20" s="27"/>
      <c r="F20" s="27"/>
      <c r="G20" s="27"/>
      <c r="H20" s="27"/>
      <c r="I20" s="103">
        <v>1</v>
      </c>
      <c r="J20" s="27"/>
      <c r="K20" s="103">
        <v>1</v>
      </c>
      <c r="L20" s="27"/>
      <c r="M20" s="103">
        <v>0</v>
      </c>
      <c r="N20" s="27"/>
      <c r="O20" s="104">
        <v>0</v>
      </c>
      <c r="P20" s="27"/>
    </row>
    <row r="21" spans="1:16" ht="12.75">
      <c r="A21" s="102" t="s">
        <v>98</v>
      </c>
      <c r="B21" s="27"/>
      <c r="C21" s="27"/>
      <c r="D21" s="27"/>
      <c r="E21" s="27"/>
      <c r="F21" s="27"/>
      <c r="G21" s="27"/>
      <c r="H21" s="27"/>
      <c r="I21" s="103">
        <v>343120</v>
      </c>
      <c r="J21" s="27"/>
      <c r="K21" s="103">
        <v>350266</v>
      </c>
      <c r="L21" s="27"/>
      <c r="M21" s="103">
        <v>357711.93</v>
      </c>
      <c r="N21" s="27"/>
      <c r="O21" s="104">
        <v>102.13</v>
      </c>
      <c r="P21" s="27"/>
    </row>
    <row r="22" spans="1:16" ht="12.75">
      <c r="A22" s="102" t="s">
        <v>99</v>
      </c>
      <c r="B22" s="27"/>
      <c r="C22" s="27"/>
      <c r="D22" s="27"/>
      <c r="E22" s="27"/>
      <c r="F22" s="27"/>
      <c r="G22" s="27"/>
      <c r="H22" s="27"/>
      <c r="I22" s="103">
        <v>334390</v>
      </c>
      <c r="J22" s="27"/>
      <c r="K22" s="103">
        <v>341590</v>
      </c>
      <c r="L22" s="27"/>
      <c r="M22" s="103">
        <v>349042.5</v>
      </c>
      <c r="N22" s="27"/>
      <c r="O22" s="104">
        <v>102.18</v>
      </c>
      <c r="P22" s="27"/>
    </row>
    <row r="23" spans="1:16" ht="12.75">
      <c r="A23" s="102" t="s">
        <v>100</v>
      </c>
      <c r="B23" s="27"/>
      <c r="C23" s="27"/>
      <c r="D23" s="27"/>
      <c r="E23" s="27"/>
      <c r="F23" s="27"/>
      <c r="G23" s="27"/>
      <c r="H23" s="27"/>
      <c r="I23" s="103">
        <v>8730</v>
      </c>
      <c r="J23" s="27"/>
      <c r="K23" s="103">
        <v>8676</v>
      </c>
      <c r="L23" s="27"/>
      <c r="M23" s="103">
        <v>8669.43</v>
      </c>
      <c r="N23" s="27"/>
      <c r="O23" s="104">
        <v>99.92</v>
      </c>
      <c r="P23" s="27"/>
    </row>
    <row r="24" spans="1:16" ht="12.75">
      <c r="A24" s="102" t="s">
        <v>101</v>
      </c>
      <c r="B24" s="27"/>
      <c r="C24" s="27"/>
      <c r="D24" s="27"/>
      <c r="E24" s="27"/>
      <c r="F24" s="27"/>
      <c r="G24" s="27"/>
      <c r="H24" s="27"/>
      <c r="I24" s="103">
        <v>7820</v>
      </c>
      <c r="J24" s="27"/>
      <c r="K24" s="103">
        <v>143093.4</v>
      </c>
      <c r="L24" s="27"/>
      <c r="M24" s="103">
        <v>152617.18</v>
      </c>
      <c r="N24" s="27"/>
      <c r="O24" s="104">
        <v>106.66</v>
      </c>
      <c r="P24" s="27"/>
    </row>
    <row r="25" spans="1:16" ht="12.75">
      <c r="A25" s="102" t="s">
        <v>102</v>
      </c>
      <c r="B25" s="27"/>
      <c r="C25" s="27"/>
      <c r="D25" s="27"/>
      <c r="E25" s="27"/>
      <c r="F25" s="27"/>
      <c r="G25" s="27"/>
      <c r="H25" s="27"/>
      <c r="I25" s="103">
        <v>7820</v>
      </c>
      <c r="J25" s="27"/>
      <c r="K25" s="103">
        <v>143093.4</v>
      </c>
      <c r="L25" s="27"/>
      <c r="M25" s="103">
        <v>152617.18</v>
      </c>
      <c r="N25" s="27"/>
      <c r="O25" s="104">
        <v>106.66</v>
      </c>
      <c r="P25" s="27"/>
    </row>
    <row r="26" spans="1:16" ht="12.75">
      <c r="A26" s="111" t="s">
        <v>140</v>
      </c>
      <c r="B26" s="27"/>
      <c r="C26" s="27"/>
      <c r="D26" s="27"/>
      <c r="E26" s="27"/>
      <c r="F26" s="27"/>
      <c r="G26" s="27"/>
      <c r="H26" s="27"/>
      <c r="I26" s="112">
        <v>1040941</v>
      </c>
      <c r="J26" s="27"/>
      <c r="K26" s="112">
        <v>1215963.4</v>
      </c>
      <c r="L26" s="27"/>
      <c r="M26" s="112">
        <v>1204034.74</v>
      </c>
      <c r="N26" s="27"/>
      <c r="O26" s="113">
        <v>99.02</v>
      </c>
      <c r="P26" s="27"/>
    </row>
    <row r="27" spans="1:16" ht="12.75">
      <c r="A27" s="109" t="s">
        <v>141</v>
      </c>
      <c r="B27" s="27"/>
      <c r="C27" s="109" t="s">
        <v>142</v>
      </c>
      <c r="D27" s="27"/>
      <c r="E27" s="27"/>
      <c r="F27" s="27"/>
      <c r="G27" s="27"/>
      <c r="H27" s="27"/>
      <c r="I27" s="110" t="s">
        <v>1</v>
      </c>
      <c r="J27" s="27"/>
      <c r="K27" s="110">
        <v>10127.04</v>
      </c>
      <c r="L27" s="27"/>
      <c r="M27" s="110">
        <v>10127.04</v>
      </c>
      <c r="N27" s="27"/>
      <c r="O27" s="108">
        <v>100</v>
      </c>
      <c r="P27" s="27"/>
    </row>
    <row r="28" spans="1:16" ht="12.75">
      <c r="A28" s="106" t="s">
        <v>143</v>
      </c>
      <c r="B28" s="27"/>
      <c r="C28" s="106" t="s">
        <v>144</v>
      </c>
      <c r="D28" s="27"/>
      <c r="E28" s="27"/>
      <c r="F28" s="27"/>
      <c r="G28" s="27"/>
      <c r="H28" s="27"/>
      <c r="I28" s="107" t="s">
        <v>1</v>
      </c>
      <c r="J28" s="27"/>
      <c r="K28" s="107">
        <v>10127.04</v>
      </c>
      <c r="L28" s="27"/>
      <c r="M28" s="107">
        <v>10127.04</v>
      </c>
      <c r="N28" s="27"/>
      <c r="O28" s="105">
        <v>100</v>
      </c>
      <c r="P28" s="27"/>
    </row>
    <row r="29" spans="1:16" ht="12.75">
      <c r="A29" s="102" t="s">
        <v>95</v>
      </c>
      <c r="B29" s="27"/>
      <c r="C29" s="27"/>
      <c r="D29" s="27"/>
      <c r="E29" s="27"/>
      <c r="F29" s="27"/>
      <c r="G29" s="27"/>
      <c r="H29" s="27"/>
      <c r="I29" s="103" t="s">
        <v>1</v>
      </c>
      <c r="J29" s="27"/>
      <c r="K29" s="103">
        <v>10127.04</v>
      </c>
      <c r="L29" s="27"/>
      <c r="M29" s="103">
        <v>10127.04</v>
      </c>
      <c r="N29" s="27"/>
      <c r="O29" s="104">
        <v>100</v>
      </c>
      <c r="P29" s="27"/>
    </row>
    <row r="30" spans="1:16" ht="12.75">
      <c r="A30" s="102" t="s">
        <v>96</v>
      </c>
      <c r="B30" s="27"/>
      <c r="C30" s="27"/>
      <c r="D30" s="27"/>
      <c r="E30" s="27"/>
      <c r="F30" s="27"/>
      <c r="G30" s="27"/>
      <c r="H30" s="27"/>
      <c r="I30" s="103" t="s">
        <v>1</v>
      </c>
      <c r="J30" s="27"/>
      <c r="K30" s="103">
        <v>10127.04</v>
      </c>
      <c r="L30" s="27"/>
      <c r="M30" s="103">
        <v>10127.04</v>
      </c>
      <c r="N30" s="27"/>
      <c r="O30" s="104">
        <v>100</v>
      </c>
      <c r="P30" s="27"/>
    </row>
    <row r="31" spans="1:16" ht="12.75">
      <c r="A31" s="100" t="s">
        <v>145</v>
      </c>
      <c r="B31" s="27"/>
      <c r="C31" s="100" t="s">
        <v>146</v>
      </c>
      <c r="D31" s="27"/>
      <c r="E31" s="27"/>
      <c r="F31" s="27"/>
      <c r="G31" s="27"/>
      <c r="H31" s="27"/>
      <c r="I31" s="101" t="s">
        <v>1</v>
      </c>
      <c r="J31" s="27"/>
      <c r="K31" s="101">
        <v>10127.04</v>
      </c>
      <c r="L31" s="27"/>
      <c r="M31" s="101">
        <v>10127.04</v>
      </c>
      <c r="N31" s="27"/>
      <c r="O31" s="99">
        <v>100</v>
      </c>
      <c r="P31" s="27"/>
    </row>
    <row r="32" spans="1:16" ht="12.75">
      <c r="A32" s="45" t="s">
        <v>147</v>
      </c>
      <c r="B32" s="27"/>
      <c r="C32" s="45" t="s">
        <v>148</v>
      </c>
      <c r="D32" s="27"/>
      <c r="E32" s="27"/>
      <c r="F32" s="27"/>
      <c r="G32" s="27"/>
      <c r="H32" s="27"/>
      <c r="I32" s="98" t="s">
        <v>1</v>
      </c>
      <c r="J32" s="27"/>
      <c r="K32" s="98">
        <v>10127.04</v>
      </c>
      <c r="L32" s="27"/>
      <c r="M32" s="98">
        <v>10127.04</v>
      </c>
      <c r="N32" s="27"/>
      <c r="O32" s="96" t="s">
        <v>1</v>
      </c>
      <c r="P32" s="27"/>
    </row>
    <row r="33" spans="1:16" ht="12.75">
      <c r="A33" s="109" t="s">
        <v>149</v>
      </c>
      <c r="B33" s="27"/>
      <c r="C33" s="109" t="s">
        <v>142</v>
      </c>
      <c r="D33" s="27"/>
      <c r="E33" s="27"/>
      <c r="F33" s="27"/>
      <c r="G33" s="27"/>
      <c r="H33" s="27"/>
      <c r="I33" s="110">
        <v>1040941</v>
      </c>
      <c r="J33" s="27"/>
      <c r="K33" s="110">
        <v>1205836.36</v>
      </c>
      <c r="L33" s="27"/>
      <c r="M33" s="110">
        <v>1193907.7</v>
      </c>
      <c r="N33" s="27"/>
      <c r="O33" s="108">
        <v>99.01</v>
      </c>
      <c r="P33" s="27"/>
    </row>
    <row r="34" spans="1:16" ht="12.75">
      <c r="A34" s="106" t="s">
        <v>150</v>
      </c>
      <c r="B34" s="27"/>
      <c r="C34" s="106" t="s">
        <v>151</v>
      </c>
      <c r="D34" s="27"/>
      <c r="E34" s="27"/>
      <c r="F34" s="27"/>
      <c r="G34" s="27"/>
      <c r="H34" s="27"/>
      <c r="I34" s="107">
        <v>1026485</v>
      </c>
      <c r="J34" s="27"/>
      <c r="K34" s="107">
        <v>1151969.78</v>
      </c>
      <c r="L34" s="27"/>
      <c r="M34" s="107">
        <v>1139908.2</v>
      </c>
      <c r="N34" s="27"/>
      <c r="O34" s="105">
        <v>98.95</v>
      </c>
      <c r="P34" s="27"/>
    </row>
    <row r="35" spans="1:16" ht="12.75">
      <c r="A35" s="102" t="s">
        <v>95</v>
      </c>
      <c r="B35" s="27"/>
      <c r="C35" s="27"/>
      <c r="D35" s="27"/>
      <c r="E35" s="27"/>
      <c r="F35" s="27"/>
      <c r="G35" s="27"/>
      <c r="H35" s="27"/>
      <c r="I35" s="103">
        <v>690001</v>
      </c>
      <c r="J35" s="27"/>
      <c r="K35" s="103">
        <v>675897.2</v>
      </c>
      <c r="L35" s="27"/>
      <c r="M35" s="103">
        <v>646998.83</v>
      </c>
      <c r="N35" s="27"/>
      <c r="O35" s="104">
        <v>95.72</v>
      </c>
      <c r="P35" s="27"/>
    </row>
    <row r="36" spans="1:16" ht="12.75">
      <c r="A36" s="102" t="s">
        <v>96</v>
      </c>
      <c r="B36" s="27"/>
      <c r="C36" s="27"/>
      <c r="D36" s="27"/>
      <c r="E36" s="27"/>
      <c r="F36" s="27"/>
      <c r="G36" s="27"/>
      <c r="H36" s="27"/>
      <c r="I36" s="103">
        <v>690000</v>
      </c>
      <c r="J36" s="27"/>
      <c r="K36" s="103">
        <v>675896.2</v>
      </c>
      <c r="L36" s="27"/>
      <c r="M36" s="103">
        <v>646998.83</v>
      </c>
      <c r="N36" s="27"/>
      <c r="O36" s="104">
        <v>95.72</v>
      </c>
      <c r="P36" s="27"/>
    </row>
    <row r="37" spans="1:16" ht="12.75">
      <c r="A37" s="100" t="s">
        <v>152</v>
      </c>
      <c r="B37" s="27"/>
      <c r="C37" s="100" t="s">
        <v>153</v>
      </c>
      <c r="D37" s="27"/>
      <c r="E37" s="27"/>
      <c r="F37" s="27"/>
      <c r="G37" s="27"/>
      <c r="H37" s="27"/>
      <c r="I37" s="101">
        <v>690000</v>
      </c>
      <c r="J37" s="27"/>
      <c r="K37" s="101">
        <v>672603</v>
      </c>
      <c r="L37" s="27"/>
      <c r="M37" s="101">
        <v>643705.63</v>
      </c>
      <c r="N37" s="27"/>
      <c r="O37" s="99">
        <v>95.7</v>
      </c>
      <c r="P37" s="27"/>
    </row>
    <row r="38" spans="1:16" ht="12.75">
      <c r="A38" s="45" t="s">
        <v>154</v>
      </c>
      <c r="B38" s="27"/>
      <c r="C38" s="45" t="s">
        <v>155</v>
      </c>
      <c r="D38" s="27"/>
      <c r="E38" s="27"/>
      <c r="F38" s="27"/>
      <c r="G38" s="27"/>
      <c r="H38" s="27"/>
      <c r="I38" s="98">
        <v>690000</v>
      </c>
      <c r="J38" s="27"/>
      <c r="K38" s="98">
        <v>648500</v>
      </c>
      <c r="L38" s="27"/>
      <c r="M38" s="98">
        <v>629794.02</v>
      </c>
      <c r="N38" s="27"/>
      <c r="O38" s="96" t="s">
        <v>1</v>
      </c>
      <c r="P38" s="27"/>
    </row>
    <row r="39" spans="1:16" ht="12.75">
      <c r="A39" s="45" t="s">
        <v>156</v>
      </c>
      <c r="B39" s="27"/>
      <c r="C39" s="45" t="s">
        <v>157</v>
      </c>
      <c r="D39" s="27"/>
      <c r="E39" s="27"/>
      <c r="F39" s="27"/>
      <c r="G39" s="27"/>
      <c r="H39" s="27"/>
      <c r="I39" s="98" t="s">
        <v>1</v>
      </c>
      <c r="J39" s="27"/>
      <c r="K39" s="98">
        <v>24103</v>
      </c>
      <c r="L39" s="27"/>
      <c r="M39" s="98">
        <v>13911.61</v>
      </c>
      <c r="N39" s="27"/>
      <c r="O39" s="96" t="s">
        <v>1</v>
      </c>
      <c r="P39" s="27"/>
    </row>
    <row r="40" spans="1:16" ht="12.75">
      <c r="A40" s="100" t="s">
        <v>145</v>
      </c>
      <c r="B40" s="27"/>
      <c r="C40" s="100" t="s">
        <v>146</v>
      </c>
      <c r="D40" s="27"/>
      <c r="E40" s="27"/>
      <c r="F40" s="27"/>
      <c r="G40" s="27"/>
      <c r="H40" s="27"/>
      <c r="I40" s="101" t="s">
        <v>1</v>
      </c>
      <c r="J40" s="27"/>
      <c r="K40" s="101">
        <v>3293.2</v>
      </c>
      <c r="L40" s="27"/>
      <c r="M40" s="101">
        <v>3293.2</v>
      </c>
      <c r="N40" s="27"/>
      <c r="O40" s="99">
        <v>100</v>
      </c>
      <c r="P40" s="27"/>
    </row>
    <row r="41" spans="1:16" ht="12.75">
      <c r="A41" s="45" t="s">
        <v>158</v>
      </c>
      <c r="B41" s="27"/>
      <c r="C41" s="45" t="s">
        <v>159</v>
      </c>
      <c r="D41" s="27"/>
      <c r="E41" s="27"/>
      <c r="F41" s="27"/>
      <c r="G41" s="27"/>
      <c r="H41" s="27"/>
      <c r="I41" s="98" t="s">
        <v>1</v>
      </c>
      <c r="J41" s="27"/>
      <c r="K41" s="98">
        <v>3293.2</v>
      </c>
      <c r="L41" s="27"/>
      <c r="M41" s="98">
        <v>3293.2</v>
      </c>
      <c r="N41" s="27"/>
      <c r="O41" s="96" t="s">
        <v>1</v>
      </c>
      <c r="P41" s="27"/>
    </row>
    <row r="42" spans="1:16" ht="12.75">
      <c r="A42" s="102" t="s">
        <v>97</v>
      </c>
      <c r="B42" s="27"/>
      <c r="C42" s="27"/>
      <c r="D42" s="27"/>
      <c r="E42" s="27"/>
      <c r="F42" s="27"/>
      <c r="G42" s="27"/>
      <c r="H42" s="27"/>
      <c r="I42" s="103">
        <v>1</v>
      </c>
      <c r="J42" s="27"/>
      <c r="K42" s="103">
        <v>1</v>
      </c>
      <c r="L42" s="27"/>
      <c r="M42" s="103">
        <v>0</v>
      </c>
      <c r="N42" s="27"/>
      <c r="O42" s="104">
        <v>0</v>
      </c>
      <c r="P42" s="27"/>
    </row>
    <row r="43" spans="1:16" ht="12.75">
      <c r="A43" s="100" t="s">
        <v>160</v>
      </c>
      <c r="B43" s="27"/>
      <c r="C43" s="100" t="s">
        <v>161</v>
      </c>
      <c r="D43" s="27"/>
      <c r="E43" s="27"/>
      <c r="F43" s="27"/>
      <c r="G43" s="27"/>
      <c r="H43" s="27"/>
      <c r="I43" s="101">
        <v>1</v>
      </c>
      <c r="J43" s="27"/>
      <c r="K43" s="101">
        <v>1</v>
      </c>
      <c r="L43" s="27"/>
      <c r="M43" s="101">
        <v>0</v>
      </c>
      <c r="N43" s="27"/>
      <c r="O43" s="99">
        <v>0</v>
      </c>
      <c r="P43" s="27"/>
    </row>
    <row r="44" spans="1:16" ht="12.75">
      <c r="A44" s="45" t="s">
        <v>162</v>
      </c>
      <c r="B44" s="27"/>
      <c r="C44" s="45" t="s">
        <v>163</v>
      </c>
      <c r="D44" s="27"/>
      <c r="E44" s="27"/>
      <c r="F44" s="27"/>
      <c r="G44" s="27"/>
      <c r="H44" s="27"/>
      <c r="I44" s="98" t="s">
        <v>1</v>
      </c>
      <c r="J44" s="27"/>
      <c r="K44" s="98" t="s">
        <v>1</v>
      </c>
      <c r="L44" s="27"/>
      <c r="M44" s="98">
        <v>0</v>
      </c>
      <c r="N44" s="27"/>
      <c r="O44" s="96" t="s">
        <v>1</v>
      </c>
      <c r="P44" s="27"/>
    </row>
    <row r="45" spans="1:16" ht="12.75">
      <c r="A45" s="102" t="s">
        <v>98</v>
      </c>
      <c r="B45" s="27"/>
      <c r="C45" s="27"/>
      <c r="D45" s="27"/>
      <c r="E45" s="27"/>
      <c r="F45" s="27"/>
      <c r="G45" s="27"/>
      <c r="H45" s="27"/>
      <c r="I45" s="103">
        <v>336484</v>
      </c>
      <c r="J45" s="27"/>
      <c r="K45" s="103">
        <v>343675.58</v>
      </c>
      <c r="L45" s="27"/>
      <c r="M45" s="103">
        <v>351122.37</v>
      </c>
      <c r="N45" s="27"/>
      <c r="O45" s="104">
        <v>102.17</v>
      </c>
      <c r="P45" s="27"/>
    </row>
    <row r="46" spans="1:16" ht="12.75">
      <c r="A46" s="102" t="s">
        <v>99</v>
      </c>
      <c r="B46" s="27"/>
      <c r="C46" s="27"/>
      <c r="D46" s="27"/>
      <c r="E46" s="27"/>
      <c r="F46" s="27"/>
      <c r="G46" s="27"/>
      <c r="H46" s="27"/>
      <c r="I46" s="103">
        <v>327754</v>
      </c>
      <c r="J46" s="27"/>
      <c r="K46" s="103">
        <v>334999.58</v>
      </c>
      <c r="L46" s="27"/>
      <c r="M46" s="103">
        <v>342452.94</v>
      </c>
      <c r="N46" s="27"/>
      <c r="O46" s="104">
        <v>102.22</v>
      </c>
      <c r="P46" s="27"/>
    </row>
    <row r="47" spans="1:16" ht="12.75">
      <c r="A47" s="100" t="s">
        <v>152</v>
      </c>
      <c r="B47" s="27"/>
      <c r="C47" s="100" t="s">
        <v>153</v>
      </c>
      <c r="D47" s="27"/>
      <c r="E47" s="27"/>
      <c r="F47" s="27"/>
      <c r="G47" s="27"/>
      <c r="H47" s="27"/>
      <c r="I47" s="101">
        <v>180115</v>
      </c>
      <c r="J47" s="27"/>
      <c r="K47" s="101">
        <v>134966.77</v>
      </c>
      <c r="L47" s="27"/>
      <c r="M47" s="101">
        <v>141545.79</v>
      </c>
      <c r="N47" s="27"/>
      <c r="O47" s="99">
        <v>104.87</v>
      </c>
      <c r="P47" s="27"/>
    </row>
    <row r="48" spans="1:16" ht="12.75">
      <c r="A48" s="45" t="s">
        <v>154</v>
      </c>
      <c r="B48" s="27"/>
      <c r="C48" s="45" t="s">
        <v>155</v>
      </c>
      <c r="D48" s="27"/>
      <c r="E48" s="27"/>
      <c r="F48" s="27"/>
      <c r="G48" s="27"/>
      <c r="H48" s="27"/>
      <c r="I48" s="98">
        <v>51024</v>
      </c>
      <c r="J48" s="27"/>
      <c r="K48" s="98" t="s">
        <v>1</v>
      </c>
      <c r="L48" s="27"/>
      <c r="M48" s="98">
        <v>0</v>
      </c>
      <c r="N48" s="27"/>
      <c r="O48" s="96" t="s">
        <v>1</v>
      </c>
      <c r="P48" s="27"/>
    </row>
    <row r="49" spans="1:16" ht="12.75">
      <c r="A49" s="45" t="s">
        <v>164</v>
      </c>
      <c r="B49" s="27"/>
      <c r="C49" s="45" t="s">
        <v>165</v>
      </c>
      <c r="D49" s="27"/>
      <c r="E49" s="27"/>
      <c r="F49" s="27"/>
      <c r="G49" s="27"/>
      <c r="H49" s="27"/>
      <c r="I49" s="98">
        <v>23890</v>
      </c>
      <c r="J49" s="27"/>
      <c r="K49" s="98">
        <v>42000</v>
      </c>
      <c r="L49" s="27"/>
      <c r="M49" s="98">
        <v>40959.07</v>
      </c>
      <c r="N49" s="27"/>
      <c r="O49" s="96" t="s">
        <v>1</v>
      </c>
      <c r="P49" s="27"/>
    </row>
    <row r="50" spans="1:16" ht="12.75">
      <c r="A50" s="45" t="s">
        <v>156</v>
      </c>
      <c r="B50" s="27"/>
      <c r="C50" s="45" t="s">
        <v>157</v>
      </c>
      <c r="D50" s="27"/>
      <c r="E50" s="27"/>
      <c r="F50" s="27"/>
      <c r="G50" s="27"/>
      <c r="H50" s="27"/>
      <c r="I50" s="98">
        <v>105201</v>
      </c>
      <c r="J50" s="27"/>
      <c r="K50" s="98">
        <v>92966.77</v>
      </c>
      <c r="L50" s="27"/>
      <c r="M50" s="98">
        <v>100586.72</v>
      </c>
      <c r="N50" s="27"/>
      <c r="O50" s="96" t="s">
        <v>1</v>
      </c>
      <c r="P50" s="27"/>
    </row>
    <row r="51" spans="1:16" ht="12.75">
      <c r="A51" s="100" t="s">
        <v>145</v>
      </c>
      <c r="B51" s="27"/>
      <c r="C51" s="100" t="s">
        <v>146</v>
      </c>
      <c r="D51" s="27"/>
      <c r="E51" s="27"/>
      <c r="F51" s="27"/>
      <c r="G51" s="27"/>
      <c r="H51" s="27"/>
      <c r="I51" s="101">
        <v>146313</v>
      </c>
      <c r="J51" s="27"/>
      <c r="K51" s="101">
        <v>198386.81</v>
      </c>
      <c r="L51" s="27"/>
      <c r="M51" s="101">
        <v>199224.51</v>
      </c>
      <c r="N51" s="27"/>
      <c r="O51" s="99">
        <v>100.42</v>
      </c>
      <c r="P51" s="27"/>
    </row>
    <row r="52" spans="1:16" ht="12.75">
      <c r="A52" s="45" t="s">
        <v>166</v>
      </c>
      <c r="B52" s="27"/>
      <c r="C52" s="45" t="s">
        <v>167</v>
      </c>
      <c r="D52" s="27"/>
      <c r="E52" s="27"/>
      <c r="F52" s="27"/>
      <c r="G52" s="27"/>
      <c r="H52" s="27"/>
      <c r="I52" s="98">
        <v>133</v>
      </c>
      <c r="J52" s="27"/>
      <c r="K52" s="98">
        <v>133</v>
      </c>
      <c r="L52" s="27"/>
      <c r="M52" s="98">
        <v>121.1</v>
      </c>
      <c r="N52" s="27"/>
      <c r="O52" s="96" t="s">
        <v>1</v>
      </c>
      <c r="P52" s="27"/>
    </row>
    <row r="53" spans="1:16" ht="12.75">
      <c r="A53" s="45" t="s">
        <v>168</v>
      </c>
      <c r="B53" s="27"/>
      <c r="C53" s="45" t="s">
        <v>169</v>
      </c>
      <c r="D53" s="27"/>
      <c r="E53" s="27"/>
      <c r="F53" s="27"/>
      <c r="G53" s="27"/>
      <c r="H53" s="27"/>
      <c r="I53" s="98">
        <v>10206</v>
      </c>
      <c r="J53" s="27"/>
      <c r="K53" s="98">
        <v>8500</v>
      </c>
      <c r="L53" s="27"/>
      <c r="M53" s="98">
        <v>8242.99</v>
      </c>
      <c r="N53" s="27"/>
      <c r="O53" s="96" t="s">
        <v>1</v>
      </c>
      <c r="P53" s="27"/>
    </row>
    <row r="54" spans="1:16" ht="12.75">
      <c r="A54" s="45" t="s">
        <v>170</v>
      </c>
      <c r="B54" s="27"/>
      <c r="C54" s="45" t="s">
        <v>171</v>
      </c>
      <c r="D54" s="27"/>
      <c r="E54" s="27"/>
      <c r="F54" s="27"/>
      <c r="G54" s="27"/>
      <c r="H54" s="27"/>
      <c r="I54" s="98">
        <v>664</v>
      </c>
      <c r="J54" s="27"/>
      <c r="K54" s="98">
        <v>1103</v>
      </c>
      <c r="L54" s="27"/>
      <c r="M54" s="98">
        <v>1102.89</v>
      </c>
      <c r="N54" s="27"/>
      <c r="O54" s="96" t="s">
        <v>1</v>
      </c>
      <c r="P54" s="27"/>
    </row>
    <row r="55" spans="1:16" ht="12.75">
      <c r="A55" s="45" t="s">
        <v>172</v>
      </c>
      <c r="B55" s="27"/>
      <c r="C55" s="45" t="s">
        <v>173</v>
      </c>
      <c r="D55" s="27"/>
      <c r="E55" s="27"/>
      <c r="F55" s="27"/>
      <c r="G55" s="27"/>
      <c r="H55" s="27"/>
      <c r="I55" s="98">
        <v>7963</v>
      </c>
      <c r="J55" s="27"/>
      <c r="K55" s="98">
        <v>13100</v>
      </c>
      <c r="L55" s="27"/>
      <c r="M55" s="98">
        <v>12585.01</v>
      </c>
      <c r="N55" s="27"/>
      <c r="O55" s="96" t="s">
        <v>1</v>
      </c>
      <c r="P55" s="27"/>
    </row>
    <row r="56" spans="1:16" ht="12.75">
      <c r="A56" s="45" t="s">
        <v>174</v>
      </c>
      <c r="B56" s="27"/>
      <c r="C56" s="45" t="s">
        <v>175</v>
      </c>
      <c r="D56" s="27"/>
      <c r="E56" s="27"/>
      <c r="F56" s="27"/>
      <c r="G56" s="27"/>
      <c r="H56" s="27"/>
      <c r="I56" s="98">
        <v>53089</v>
      </c>
      <c r="J56" s="27"/>
      <c r="K56" s="98">
        <v>87017.6</v>
      </c>
      <c r="L56" s="27"/>
      <c r="M56" s="98">
        <v>85565.53</v>
      </c>
      <c r="N56" s="27"/>
      <c r="O56" s="96" t="s">
        <v>1</v>
      </c>
      <c r="P56" s="27"/>
    </row>
    <row r="57" spans="1:16" ht="12.75">
      <c r="A57" s="45" t="s">
        <v>176</v>
      </c>
      <c r="B57" s="27"/>
      <c r="C57" s="45" t="s">
        <v>177</v>
      </c>
      <c r="D57" s="27"/>
      <c r="E57" s="27"/>
      <c r="F57" s="27"/>
      <c r="G57" s="27"/>
      <c r="H57" s="27"/>
      <c r="I57" s="98">
        <v>31853</v>
      </c>
      <c r="J57" s="27"/>
      <c r="K57" s="98">
        <v>28966</v>
      </c>
      <c r="L57" s="27"/>
      <c r="M57" s="98">
        <v>29183.91</v>
      </c>
      <c r="N57" s="27"/>
      <c r="O57" s="96" t="s">
        <v>1</v>
      </c>
      <c r="P57" s="27"/>
    </row>
    <row r="58" spans="1:16" ht="12.75">
      <c r="A58" s="45" t="s">
        <v>178</v>
      </c>
      <c r="B58" s="27"/>
      <c r="C58" s="45" t="s">
        <v>179</v>
      </c>
      <c r="D58" s="27"/>
      <c r="E58" s="27"/>
      <c r="F58" s="27"/>
      <c r="G58" s="27"/>
      <c r="H58" s="27"/>
      <c r="I58" s="98">
        <v>1593</v>
      </c>
      <c r="J58" s="27"/>
      <c r="K58" s="98">
        <v>1400</v>
      </c>
      <c r="L58" s="27"/>
      <c r="M58" s="98">
        <v>457.59</v>
      </c>
      <c r="N58" s="27"/>
      <c r="O58" s="96" t="s">
        <v>1</v>
      </c>
      <c r="P58" s="27"/>
    </row>
    <row r="59" spans="1:16" ht="12.75">
      <c r="A59" s="45" t="s">
        <v>158</v>
      </c>
      <c r="B59" s="27"/>
      <c r="C59" s="45" t="s">
        <v>159</v>
      </c>
      <c r="D59" s="27"/>
      <c r="E59" s="27"/>
      <c r="F59" s="27"/>
      <c r="G59" s="27"/>
      <c r="H59" s="27"/>
      <c r="I59" s="98">
        <v>1991</v>
      </c>
      <c r="J59" s="27"/>
      <c r="K59" s="98">
        <v>3791</v>
      </c>
      <c r="L59" s="27"/>
      <c r="M59" s="98">
        <v>4994.95</v>
      </c>
      <c r="N59" s="27"/>
      <c r="O59" s="96" t="s">
        <v>1</v>
      </c>
      <c r="P59" s="27"/>
    </row>
    <row r="60" spans="1:16" ht="12.75">
      <c r="A60" s="45" t="s">
        <v>180</v>
      </c>
      <c r="B60" s="27"/>
      <c r="C60" s="45" t="s">
        <v>181</v>
      </c>
      <c r="D60" s="27"/>
      <c r="E60" s="27"/>
      <c r="F60" s="27"/>
      <c r="G60" s="27"/>
      <c r="H60" s="27"/>
      <c r="I60" s="98">
        <v>664</v>
      </c>
      <c r="J60" s="27"/>
      <c r="K60" s="98">
        <v>2281.3</v>
      </c>
      <c r="L60" s="27"/>
      <c r="M60" s="98">
        <v>2281.3</v>
      </c>
      <c r="N60" s="27"/>
      <c r="O60" s="96" t="s">
        <v>1</v>
      </c>
      <c r="P60" s="27"/>
    </row>
    <row r="61" spans="1:16" ht="12.75">
      <c r="A61" s="45" t="s">
        <v>182</v>
      </c>
      <c r="B61" s="27"/>
      <c r="C61" s="45" t="s">
        <v>183</v>
      </c>
      <c r="D61" s="27"/>
      <c r="E61" s="27"/>
      <c r="F61" s="27"/>
      <c r="G61" s="27"/>
      <c r="H61" s="27"/>
      <c r="I61" s="98">
        <v>2654</v>
      </c>
      <c r="J61" s="27"/>
      <c r="K61" s="98">
        <v>3204</v>
      </c>
      <c r="L61" s="27"/>
      <c r="M61" s="98">
        <v>3203.03</v>
      </c>
      <c r="N61" s="27"/>
      <c r="O61" s="96" t="s">
        <v>1</v>
      </c>
      <c r="P61" s="27"/>
    </row>
    <row r="62" spans="1:16" ht="12.75">
      <c r="A62" s="45" t="s">
        <v>147</v>
      </c>
      <c r="B62" s="27"/>
      <c r="C62" s="45" t="s">
        <v>148</v>
      </c>
      <c r="D62" s="27"/>
      <c r="E62" s="27"/>
      <c r="F62" s="27"/>
      <c r="G62" s="27"/>
      <c r="H62" s="27"/>
      <c r="I62" s="98">
        <v>4645</v>
      </c>
      <c r="J62" s="27"/>
      <c r="K62" s="98">
        <v>10400</v>
      </c>
      <c r="L62" s="27"/>
      <c r="M62" s="98">
        <v>13130.3</v>
      </c>
      <c r="N62" s="27"/>
      <c r="O62" s="96" t="s">
        <v>1</v>
      </c>
      <c r="P62" s="27"/>
    </row>
    <row r="63" spans="1:16" ht="12.75">
      <c r="A63" s="45" t="s">
        <v>184</v>
      </c>
      <c r="B63" s="27"/>
      <c r="C63" s="45" t="s">
        <v>185</v>
      </c>
      <c r="D63" s="27"/>
      <c r="E63" s="27"/>
      <c r="F63" s="27"/>
      <c r="G63" s="27"/>
      <c r="H63" s="27"/>
      <c r="I63" s="98">
        <v>1991</v>
      </c>
      <c r="J63" s="27"/>
      <c r="K63" s="98">
        <v>1550</v>
      </c>
      <c r="L63" s="27"/>
      <c r="M63" s="98">
        <v>1372.8</v>
      </c>
      <c r="N63" s="27"/>
      <c r="O63" s="96" t="s">
        <v>1</v>
      </c>
      <c r="P63" s="27"/>
    </row>
    <row r="64" spans="1:16" ht="12.75">
      <c r="A64" s="45" t="s">
        <v>186</v>
      </c>
      <c r="B64" s="27"/>
      <c r="C64" s="45" t="s">
        <v>187</v>
      </c>
      <c r="D64" s="27"/>
      <c r="E64" s="27"/>
      <c r="F64" s="27"/>
      <c r="G64" s="27"/>
      <c r="H64" s="27"/>
      <c r="I64" s="98">
        <v>6636</v>
      </c>
      <c r="J64" s="27"/>
      <c r="K64" s="98">
        <v>7246</v>
      </c>
      <c r="L64" s="27"/>
      <c r="M64" s="98">
        <v>7290.49</v>
      </c>
      <c r="N64" s="27"/>
      <c r="O64" s="96" t="s">
        <v>1</v>
      </c>
      <c r="P64" s="27"/>
    </row>
    <row r="65" spans="1:16" ht="12.75">
      <c r="A65" s="45" t="s">
        <v>188</v>
      </c>
      <c r="B65" s="27"/>
      <c r="C65" s="45" t="s">
        <v>189</v>
      </c>
      <c r="D65" s="27"/>
      <c r="E65" s="27"/>
      <c r="F65" s="27"/>
      <c r="G65" s="27"/>
      <c r="H65" s="27"/>
      <c r="I65" s="98">
        <v>2124</v>
      </c>
      <c r="J65" s="27"/>
      <c r="K65" s="98">
        <v>1966</v>
      </c>
      <c r="L65" s="27"/>
      <c r="M65" s="98">
        <v>1965.85</v>
      </c>
      <c r="N65" s="27"/>
      <c r="O65" s="96" t="s">
        <v>1</v>
      </c>
      <c r="P65" s="27"/>
    </row>
    <row r="66" spans="1:16" ht="12.75">
      <c r="A66" s="45" t="s">
        <v>190</v>
      </c>
      <c r="B66" s="27"/>
      <c r="C66" s="45" t="s">
        <v>191</v>
      </c>
      <c r="D66" s="27"/>
      <c r="E66" s="27"/>
      <c r="F66" s="27"/>
      <c r="G66" s="27"/>
      <c r="H66" s="27"/>
      <c r="I66" s="98">
        <v>2124</v>
      </c>
      <c r="J66" s="27"/>
      <c r="K66" s="98">
        <v>3528</v>
      </c>
      <c r="L66" s="27"/>
      <c r="M66" s="98">
        <v>3418.3</v>
      </c>
      <c r="N66" s="27"/>
      <c r="O66" s="96" t="s">
        <v>1</v>
      </c>
      <c r="P66" s="27"/>
    </row>
    <row r="67" spans="1:16" ht="12.75">
      <c r="A67" s="45" t="s">
        <v>192</v>
      </c>
      <c r="B67" s="27"/>
      <c r="C67" s="45" t="s">
        <v>193</v>
      </c>
      <c r="D67" s="27"/>
      <c r="E67" s="27"/>
      <c r="F67" s="27"/>
      <c r="G67" s="27"/>
      <c r="H67" s="27"/>
      <c r="I67" s="98">
        <v>9954</v>
      </c>
      <c r="J67" s="27"/>
      <c r="K67" s="98">
        <v>11794</v>
      </c>
      <c r="L67" s="27"/>
      <c r="M67" s="98">
        <v>10960.46</v>
      </c>
      <c r="N67" s="27"/>
      <c r="O67" s="96" t="s">
        <v>1</v>
      </c>
      <c r="P67" s="27"/>
    </row>
    <row r="68" spans="1:16" ht="12.75">
      <c r="A68" s="45" t="s">
        <v>194</v>
      </c>
      <c r="B68" s="27"/>
      <c r="C68" s="45" t="s">
        <v>195</v>
      </c>
      <c r="D68" s="27"/>
      <c r="E68" s="27"/>
      <c r="F68" s="27"/>
      <c r="G68" s="27"/>
      <c r="H68" s="27"/>
      <c r="I68" s="98">
        <v>796</v>
      </c>
      <c r="J68" s="27"/>
      <c r="K68" s="98">
        <v>2000</v>
      </c>
      <c r="L68" s="27"/>
      <c r="M68" s="98">
        <v>1893.26</v>
      </c>
      <c r="N68" s="27"/>
      <c r="O68" s="96" t="s">
        <v>1</v>
      </c>
      <c r="P68" s="27"/>
    </row>
    <row r="69" spans="1:16" ht="12.75">
      <c r="A69" s="45" t="s">
        <v>196</v>
      </c>
      <c r="B69" s="27"/>
      <c r="C69" s="45" t="s">
        <v>197</v>
      </c>
      <c r="D69" s="27"/>
      <c r="E69" s="27"/>
      <c r="F69" s="27"/>
      <c r="G69" s="27"/>
      <c r="H69" s="27"/>
      <c r="I69" s="98">
        <v>2986</v>
      </c>
      <c r="J69" s="27"/>
      <c r="K69" s="98">
        <v>3675.77</v>
      </c>
      <c r="L69" s="27"/>
      <c r="M69" s="98">
        <v>4309.29</v>
      </c>
      <c r="N69" s="27"/>
      <c r="O69" s="96" t="s">
        <v>1</v>
      </c>
      <c r="P69" s="27"/>
    </row>
    <row r="70" spans="1:16" ht="12.75">
      <c r="A70" s="45" t="s">
        <v>198</v>
      </c>
      <c r="B70" s="27"/>
      <c r="C70" s="45" t="s">
        <v>199</v>
      </c>
      <c r="D70" s="27"/>
      <c r="E70" s="27"/>
      <c r="F70" s="27"/>
      <c r="G70" s="27"/>
      <c r="H70" s="27"/>
      <c r="I70" s="98">
        <v>398</v>
      </c>
      <c r="J70" s="27"/>
      <c r="K70" s="98">
        <v>1700</v>
      </c>
      <c r="L70" s="27"/>
      <c r="M70" s="98">
        <v>1679.77</v>
      </c>
      <c r="N70" s="27"/>
      <c r="O70" s="96" t="s">
        <v>1</v>
      </c>
      <c r="P70" s="27"/>
    </row>
    <row r="71" spans="1:16" ht="12.75">
      <c r="A71" s="45" t="s">
        <v>200</v>
      </c>
      <c r="B71" s="27"/>
      <c r="C71" s="45" t="s">
        <v>201</v>
      </c>
      <c r="D71" s="27"/>
      <c r="E71" s="27"/>
      <c r="F71" s="27"/>
      <c r="G71" s="27"/>
      <c r="H71" s="27"/>
      <c r="I71" s="98">
        <v>3318</v>
      </c>
      <c r="J71" s="27"/>
      <c r="K71" s="98">
        <v>3331.14</v>
      </c>
      <c r="L71" s="27"/>
      <c r="M71" s="98">
        <v>3328.86</v>
      </c>
      <c r="N71" s="27"/>
      <c r="O71" s="96" t="s">
        <v>1</v>
      </c>
      <c r="P71" s="27"/>
    </row>
    <row r="72" spans="1:16" ht="12.75">
      <c r="A72" s="45" t="s">
        <v>202</v>
      </c>
      <c r="B72" s="27"/>
      <c r="C72" s="45" t="s">
        <v>203</v>
      </c>
      <c r="D72" s="27"/>
      <c r="E72" s="27"/>
      <c r="F72" s="27"/>
      <c r="G72" s="27"/>
      <c r="H72" s="27"/>
      <c r="I72" s="98">
        <v>531</v>
      </c>
      <c r="J72" s="27"/>
      <c r="K72" s="98">
        <v>1700</v>
      </c>
      <c r="L72" s="27"/>
      <c r="M72" s="98">
        <v>2136.83</v>
      </c>
      <c r="N72" s="27"/>
      <c r="O72" s="96" t="s">
        <v>1</v>
      </c>
      <c r="P72" s="27"/>
    </row>
    <row r="73" spans="1:16" ht="12.75">
      <c r="A73" s="100" t="s">
        <v>160</v>
      </c>
      <c r="B73" s="27"/>
      <c r="C73" s="100" t="s">
        <v>161</v>
      </c>
      <c r="D73" s="27"/>
      <c r="E73" s="27"/>
      <c r="F73" s="27"/>
      <c r="G73" s="27"/>
      <c r="H73" s="27"/>
      <c r="I73" s="101">
        <v>1326</v>
      </c>
      <c r="J73" s="27"/>
      <c r="K73" s="101">
        <v>1646</v>
      </c>
      <c r="L73" s="27"/>
      <c r="M73" s="101">
        <v>1682.64</v>
      </c>
      <c r="N73" s="27"/>
      <c r="O73" s="99">
        <v>102.23</v>
      </c>
      <c r="P73" s="27"/>
    </row>
    <row r="74" spans="1:16" ht="12.75">
      <c r="A74" s="45" t="s">
        <v>162</v>
      </c>
      <c r="B74" s="27"/>
      <c r="C74" s="45" t="s">
        <v>163</v>
      </c>
      <c r="D74" s="27"/>
      <c r="E74" s="27"/>
      <c r="F74" s="27"/>
      <c r="G74" s="27"/>
      <c r="H74" s="27"/>
      <c r="I74" s="98">
        <v>1326</v>
      </c>
      <c r="J74" s="27"/>
      <c r="K74" s="98">
        <v>1646</v>
      </c>
      <c r="L74" s="27"/>
      <c r="M74" s="98">
        <v>1682.64</v>
      </c>
      <c r="N74" s="27"/>
      <c r="O74" s="96" t="s">
        <v>1</v>
      </c>
      <c r="P74" s="27"/>
    </row>
    <row r="75" spans="1:16" ht="12.75">
      <c r="A75" s="102" t="s">
        <v>100</v>
      </c>
      <c r="B75" s="27"/>
      <c r="C75" s="27"/>
      <c r="D75" s="27"/>
      <c r="E75" s="27"/>
      <c r="F75" s="27"/>
      <c r="G75" s="27"/>
      <c r="H75" s="27"/>
      <c r="I75" s="103">
        <v>8730</v>
      </c>
      <c r="J75" s="27"/>
      <c r="K75" s="103">
        <v>8676</v>
      </c>
      <c r="L75" s="27"/>
      <c r="M75" s="103">
        <v>8669.43</v>
      </c>
      <c r="N75" s="27"/>
      <c r="O75" s="104">
        <v>99.92</v>
      </c>
      <c r="P75" s="27"/>
    </row>
    <row r="76" spans="1:16" ht="12.75">
      <c r="A76" s="100" t="s">
        <v>152</v>
      </c>
      <c r="B76" s="27"/>
      <c r="C76" s="100" t="s">
        <v>153</v>
      </c>
      <c r="D76" s="27"/>
      <c r="E76" s="27"/>
      <c r="F76" s="27"/>
      <c r="G76" s="27"/>
      <c r="H76" s="27"/>
      <c r="I76" s="101">
        <v>8205</v>
      </c>
      <c r="J76" s="27"/>
      <c r="K76" s="101">
        <v>8425</v>
      </c>
      <c r="L76" s="27"/>
      <c r="M76" s="101">
        <v>8423.55</v>
      </c>
      <c r="N76" s="27"/>
      <c r="O76" s="99">
        <v>99.98</v>
      </c>
      <c r="P76" s="27"/>
    </row>
    <row r="77" spans="1:16" ht="12.75">
      <c r="A77" s="45" t="s">
        <v>154</v>
      </c>
      <c r="B77" s="27"/>
      <c r="C77" s="45" t="s">
        <v>155</v>
      </c>
      <c r="D77" s="27"/>
      <c r="E77" s="27"/>
      <c r="F77" s="27"/>
      <c r="G77" s="27"/>
      <c r="H77" s="27"/>
      <c r="I77" s="98">
        <v>7045</v>
      </c>
      <c r="J77" s="27"/>
      <c r="K77" s="98">
        <v>7232</v>
      </c>
      <c r="L77" s="27"/>
      <c r="M77" s="98">
        <v>7230.55</v>
      </c>
      <c r="N77" s="27"/>
      <c r="O77" s="96" t="s">
        <v>1</v>
      </c>
      <c r="P77" s="27"/>
    </row>
    <row r="78" spans="1:16" ht="12.75">
      <c r="A78" s="45" t="s">
        <v>156</v>
      </c>
      <c r="B78" s="27"/>
      <c r="C78" s="45" t="s">
        <v>157</v>
      </c>
      <c r="D78" s="27"/>
      <c r="E78" s="27"/>
      <c r="F78" s="27"/>
      <c r="G78" s="27"/>
      <c r="H78" s="27"/>
      <c r="I78" s="98">
        <v>1160</v>
      </c>
      <c r="J78" s="27"/>
      <c r="K78" s="98">
        <v>1193</v>
      </c>
      <c r="L78" s="27"/>
      <c r="M78" s="98">
        <v>1193</v>
      </c>
      <c r="N78" s="27"/>
      <c r="O78" s="96" t="s">
        <v>1</v>
      </c>
      <c r="P78" s="27"/>
    </row>
    <row r="79" spans="1:16" ht="12.75">
      <c r="A79" s="100" t="s">
        <v>145</v>
      </c>
      <c r="B79" s="27"/>
      <c r="C79" s="100" t="s">
        <v>146</v>
      </c>
      <c r="D79" s="27"/>
      <c r="E79" s="27"/>
      <c r="F79" s="27"/>
      <c r="G79" s="27"/>
      <c r="H79" s="27"/>
      <c r="I79" s="101">
        <v>525</v>
      </c>
      <c r="J79" s="27"/>
      <c r="K79" s="101">
        <v>251</v>
      </c>
      <c r="L79" s="27"/>
      <c r="M79" s="101">
        <v>245.88</v>
      </c>
      <c r="N79" s="27"/>
      <c r="O79" s="99">
        <v>97.96</v>
      </c>
      <c r="P79" s="27"/>
    </row>
    <row r="80" spans="1:16" ht="12.75">
      <c r="A80" s="45" t="s">
        <v>168</v>
      </c>
      <c r="B80" s="27"/>
      <c r="C80" s="45" t="s">
        <v>169</v>
      </c>
      <c r="D80" s="27"/>
      <c r="E80" s="27"/>
      <c r="F80" s="27"/>
      <c r="G80" s="27"/>
      <c r="H80" s="27"/>
      <c r="I80" s="98">
        <v>525</v>
      </c>
      <c r="J80" s="27"/>
      <c r="K80" s="98">
        <v>251</v>
      </c>
      <c r="L80" s="27"/>
      <c r="M80" s="98">
        <v>245.88</v>
      </c>
      <c r="N80" s="27"/>
      <c r="O80" s="96" t="s">
        <v>1</v>
      </c>
      <c r="P80" s="27"/>
    </row>
    <row r="81" spans="1:16" ht="12.75">
      <c r="A81" s="102" t="s">
        <v>101</v>
      </c>
      <c r="B81" s="27"/>
      <c r="C81" s="27"/>
      <c r="D81" s="27"/>
      <c r="E81" s="27"/>
      <c r="F81" s="27"/>
      <c r="G81" s="27"/>
      <c r="H81" s="27"/>
      <c r="I81" s="103">
        <v>0</v>
      </c>
      <c r="J81" s="27"/>
      <c r="K81" s="103">
        <v>132397</v>
      </c>
      <c r="L81" s="27"/>
      <c r="M81" s="103">
        <v>141787</v>
      </c>
      <c r="N81" s="27"/>
      <c r="O81" s="104">
        <v>107.09</v>
      </c>
      <c r="P81" s="27"/>
    </row>
    <row r="82" spans="1:16" ht="12.75">
      <c r="A82" s="102" t="s">
        <v>102</v>
      </c>
      <c r="B82" s="27"/>
      <c r="C82" s="27"/>
      <c r="D82" s="27"/>
      <c r="E82" s="27"/>
      <c r="F82" s="27"/>
      <c r="G82" s="27"/>
      <c r="H82" s="27"/>
      <c r="I82" s="103">
        <v>0</v>
      </c>
      <c r="J82" s="27"/>
      <c r="K82" s="103">
        <v>132397</v>
      </c>
      <c r="L82" s="27"/>
      <c r="M82" s="103">
        <v>141787</v>
      </c>
      <c r="N82" s="27"/>
      <c r="O82" s="104">
        <v>107.09</v>
      </c>
      <c r="P82" s="27"/>
    </row>
    <row r="83" spans="1:16" ht="12.75">
      <c r="A83" s="100" t="s">
        <v>152</v>
      </c>
      <c r="B83" s="27"/>
      <c r="C83" s="100" t="s">
        <v>153</v>
      </c>
      <c r="D83" s="27"/>
      <c r="E83" s="27"/>
      <c r="F83" s="27"/>
      <c r="G83" s="27"/>
      <c r="H83" s="27"/>
      <c r="I83" s="101" t="s">
        <v>1</v>
      </c>
      <c r="J83" s="27"/>
      <c r="K83" s="101">
        <v>132397</v>
      </c>
      <c r="L83" s="27"/>
      <c r="M83" s="101">
        <v>141787</v>
      </c>
      <c r="N83" s="27"/>
      <c r="O83" s="99">
        <v>107.09</v>
      </c>
      <c r="P83" s="27"/>
    </row>
    <row r="84" spans="1:16" ht="12.75">
      <c r="A84" s="45" t="s">
        <v>154</v>
      </c>
      <c r="B84" s="27"/>
      <c r="C84" s="45" t="s">
        <v>155</v>
      </c>
      <c r="D84" s="27"/>
      <c r="E84" s="27"/>
      <c r="F84" s="27"/>
      <c r="G84" s="27"/>
      <c r="H84" s="27"/>
      <c r="I84" s="98" t="s">
        <v>1</v>
      </c>
      <c r="J84" s="27"/>
      <c r="K84" s="98">
        <v>132397</v>
      </c>
      <c r="L84" s="27"/>
      <c r="M84" s="98">
        <v>141787</v>
      </c>
      <c r="N84" s="27"/>
      <c r="O84" s="96" t="s">
        <v>1</v>
      </c>
      <c r="P84" s="27"/>
    </row>
    <row r="85" spans="1:16" ht="12.75">
      <c r="A85" s="106" t="s">
        <v>204</v>
      </c>
      <c r="B85" s="27"/>
      <c r="C85" s="106" t="s">
        <v>205</v>
      </c>
      <c r="D85" s="27"/>
      <c r="E85" s="27"/>
      <c r="F85" s="27"/>
      <c r="G85" s="27"/>
      <c r="H85" s="27"/>
      <c r="I85" s="107">
        <v>1870</v>
      </c>
      <c r="J85" s="27"/>
      <c r="K85" s="107">
        <v>2534.4</v>
      </c>
      <c r="L85" s="27"/>
      <c r="M85" s="107">
        <v>2668.18</v>
      </c>
      <c r="N85" s="27"/>
      <c r="O85" s="105">
        <v>105.28</v>
      </c>
      <c r="P85" s="27"/>
    </row>
    <row r="86" spans="1:16" ht="12.75">
      <c r="A86" s="102" t="s">
        <v>101</v>
      </c>
      <c r="B86" s="27"/>
      <c r="C86" s="27"/>
      <c r="D86" s="27"/>
      <c r="E86" s="27"/>
      <c r="F86" s="27"/>
      <c r="G86" s="27"/>
      <c r="H86" s="27"/>
      <c r="I86" s="103">
        <v>1870</v>
      </c>
      <c r="J86" s="27"/>
      <c r="K86" s="103">
        <v>2534.4</v>
      </c>
      <c r="L86" s="27"/>
      <c r="M86" s="103">
        <v>2668.18</v>
      </c>
      <c r="N86" s="27"/>
      <c r="O86" s="104">
        <v>105.28</v>
      </c>
      <c r="P86" s="27"/>
    </row>
    <row r="87" spans="1:16" ht="12.75">
      <c r="A87" s="102" t="s">
        <v>102</v>
      </c>
      <c r="B87" s="27"/>
      <c r="C87" s="27"/>
      <c r="D87" s="27"/>
      <c r="E87" s="27"/>
      <c r="F87" s="27"/>
      <c r="G87" s="27"/>
      <c r="H87" s="27"/>
      <c r="I87" s="103">
        <v>1870</v>
      </c>
      <c r="J87" s="27"/>
      <c r="K87" s="103">
        <v>2534.4</v>
      </c>
      <c r="L87" s="27"/>
      <c r="M87" s="103">
        <v>2668.18</v>
      </c>
      <c r="N87" s="27"/>
      <c r="O87" s="104">
        <v>105.28</v>
      </c>
      <c r="P87" s="27"/>
    </row>
    <row r="88" spans="1:16" ht="12.75">
      <c r="A88" s="100" t="s">
        <v>145</v>
      </c>
      <c r="B88" s="27"/>
      <c r="C88" s="100" t="s">
        <v>146</v>
      </c>
      <c r="D88" s="27"/>
      <c r="E88" s="27"/>
      <c r="F88" s="27"/>
      <c r="G88" s="27"/>
      <c r="H88" s="27"/>
      <c r="I88" s="101">
        <v>1870</v>
      </c>
      <c r="J88" s="27"/>
      <c r="K88" s="101">
        <v>2534.4</v>
      </c>
      <c r="L88" s="27"/>
      <c r="M88" s="101">
        <v>2668.18</v>
      </c>
      <c r="N88" s="27"/>
      <c r="O88" s="99">
        <v>105.28</v>
      </c>
      <c r="P88" s="27"/>
    </row>
    <row r="89" spans="1:16" ht="12.75">
      <c r="A89" s="45" t="s">
        <v>174</v>
      </c>
      <c r="B89" s="27"/>
      <c r="C89" s="45" t="s">
        <v>175</v>
      </c>
      <c r="D89" s="27"/>
      <c r="E89" s="27"/>
      <c r="F89" s="27"/>
      <c r="G89" s="27"/>
      <c r="H89" s="27"/>
      <c r="I89" s="98">
        <v>1870</v>
      </c>
      <c r="J89" s="27"/>
      <c r="K89" s="98">
        <v>2534.4</v>
      </c>
      <c r="L89" s="27"/>
      <c r="M89" s="98">
        <v>2668.18</v>
      </c>
      <c r="N89" s="27"/>
      <c r="O89" s="96" t="s">
        <v>1</v>
      </c>
      <c r="P89" s="27"/>
    </row>
    <row r="90" spans="1:16" ht="12.75">
      <c r="A90" s="106" t="s">
        <v>206</v>
      </c>
      <c r="B90" s="27"/>
      <c r="C90" s="106" t="s">
        <v>207</v>
      </c>
      <c r="D90" s="27"/>
      <c r="E90" s="27"/>
      <c r="F90" s="27"/>
      <c r="G90" s="27"/>
      <c r="H90" s="27"/>
      <c r="I90" s="107">
        <v>5950</v>
      </c>
      <c r="J90" s="27"/>
      <c r="K90" s="107">
        <v>8162</v>
      </c>
      <c r="L90" s="27"/>
      <c r="M90" s="107">
        <v>8162</v>
      </c>
      <c r="N90" s="27"/>
      <c r="O90" s="105">
        <v>100</v>
      </c>
      <c r="P90" s="27"/>
    </row>
    <row r="91" spans="1:16" ht="12.75">
      <c r="A91" s="102" t="s">
        <v>101</v>
      </c>
      <c r="B91" s="27"/>
      <c r="C91" s="27"/>
      <c r="D91" s="27"/>
      <c r="E91" s="27"/>
      <c r="F91" s="27"/>
      <c r="G91" s="27"/>
      <c r="H91" s="27"/>
      <c r="I91" s="103">
        <v>5950</v>
      </c>
      <c r="J91" s="27"/>
      <c r="K91" s="103">
        <v>8162</v>
      </c>
      <c r="L91" s="27"/>
      <c r="M91" s="103">
        <v>8162</v>
      </c>
      <c r="N91" s="27"/>
      <c r="O91" s="104">
        <v>100</v>
      </c>
      <c r="P91" s="27"/>
    </row>
    <row r="92" spans="1:16" ht="12.75">
      <c r="A92" s="102" t="s">
        <v>102</v>
      </c>
      <c r="B92" s="27"/>
      <c r="C92" s="27"/>
      <c r="D92" s="27"/>
      <c r="E92" s="27"/>
      <c r="F92" s="27"/>
      <c r="G92" s="27"/>
      <c r="H92" s="27"/>
      <c r="I92" s="103">
        <v>5950</v>
      </c>
      <c r="J92" s="27"/>
      <c r="K92" s="103">
        <v>8162</v>
      </c>
      <c r="L92" s="27"/>
      <c r="M92" s="103">
        <v>8162</v>
      </c>
      <c r="N92" s="27"/>
      <c r="O92" s="104">
        <v>100</v>
      </c>
      <c r="P92" s="27"/>
    </row>
    <row r="93" spans="1:16" ht="12.75">
      <c r="A93" s="100" t="s">
        <v>145</v>
      </c>
      <c r="B93" s="27"/>
      <c r="C93" s="100" t="s">
        <v>146</v>
      </c>
      <c r="D93" s="27"/>
      <c r="E93" s="27"/>
      <c r="F93" s="27"/>
      <c r="G93" s="27"/>
      <c r="H93" s="27"/>
      <c r="I93" s="101">
        <v>5950</v>
      </c>
      <c r="J93" s="27"/>
      <c r="K93" s="101">
        <v>8162</v>
      </c>
      <c r="L93" s="27"/>
      <c r="M93" s="101">
        <v>8162</v>
      </c>
      <c r="N93" s="27"/>
      <c r="O93" s="99">
        <v>100</v>
      </c>
      <c r="P93" s="27"/>
    </row>
    <row r="94" spans="1:16" ht="12.75">
      <c r="A94" s="45" t="s">
        <v>174</v>
      </c>
      <c r="B94" s="27"/>
      <c r="C94" s="45" t="s">
        <v>175</v>
      </c>
      <c r="D94" s="27"/>
      <c r="E94" s="27"/>
      <c r="F94" s="27"/>
      <c r="G94" s="27"/>
      <c r="H94" s="27"/>
      <c r="I94" s="98">
        <v>5950</v>
      </c>
      <c r="J94" s="27"/>
      <c r="K94" s="98">
        <v>8162</v>
      </c>
      <c r="L94" s="27"/>
      <c r="M94" s="98">
        <v>8162</v>
      </c>
      <c r="N94" s="27"/>
      <c r="O94" s="96" t="s">
        <v>1</v>
      </c>
      <c r="P94" s="27"/>
    </row>
    <row r="95" spans="1:16" ht="12.75">
      <c r="A95" s="106" t="s">
        <v>208</v>
      </c>
      <c r="B95" s="27"/>
      <c r="C95" s="106" t="s">
        <v>209</v>
      </c>
      <c r="D95" s="27"/>
      <c r="E95" s="27"/>
      <c r="F95" s="27"/>
      <c r="G95" s="27"/>
      <c r="H95" s="27"/>
      <c r="I95" s="107">
        <v>6636</v>
      </c>
      <c r="J95" s="27"/>
      <c r="K95" s="107">
        <v>43170.18</v>
      </c>
      <c r="L95" s="27"/>
      <c r="M95" s="107">
        <v>43169.32</v>
      </c>
      <c r="N95" s="27"/>
      <c r="O95" s="105">
        <v>100</v>
      </c>
      <c r="P95" s="27"/>
    </row>
    <row r="96" spans="1:16" ht="12.75">
      <c r="A96" s="102" t="s">
        <v>95</v>
      </c>
      <c r="B96" s="27"/>
      <c r="C96" s="27"/>
      <c r="D96" s="27"/>
      <c r="E96" s="27"/>
      <c r="F96" s="27"/>
      <c r="G96" s="27"/>
      <c r="H96" s="27"/>
      <c r="I96" s="103" t="s">
        <v>1</v>
      </c>
      <c r="J96" s="27"/>
      <c r="K96" s="103">
        <v>36579.76</v>
      </c>
      <c r="L96" s="27"/>
      <c r="M96" s="103">
        <v>36579.76</v>
      </c>
      <c r="N96" s="27"/>
      <c r="O96" s="104">
        <v>100</v>
      </c>
      <c r="P96" s="27"/>
    </row>
    <row r="97" spans="1:16" ht="12.75">
      <c r="A97" s="102" t="s">
        <v>96</v>
      </c>
      <c r="B97" s="27"/>
      <c r="C97" s="27"/>
      <c r="D97" s="27"/>
      <c r="E97" s="27"/>
      <c r="F97" s="27"/>
      <c r="G97" s="27"/>
      <c r="H97" s="27"/>
      <c r="I97" s="103" t="s">
        <v>1</v>
      </c>
      <c r="J97" s="27"/>
      <c r="K97" s="103">
        <v>36579.76</v>
      </c>
      <c r="L97" s="27"/>
      <c r="M97" s="103">
        <v>36579.76</v>
      </c>
      <c r="N97" s="27"/>
      <c r="O97" s="104">
        <v>100</v>
      </c>
      <c r="P97" s="27"/>
    </row>
    <row r="98" spans="1:16" ht="12.75">
      <c r="A98" s="100" t="s">
        <v>210</v>
      </c>
      <c r="B98" s="27"/>
      <c r="C98" s="100" t="s">
        <v>211</v>
      </c>
      <c r="D98" s="27"/>
      <c r="E98" s="27"/>
      <c r="F98" s="27"/>
      <c r="G98" s="27"/>
      <c r="H98" s="27"/>
      <c r="I98" s="101" t="s">
        <v>1</v>
      </c>
      <c r="J98" s="27"/>
      <c r="K98" s="101">
        <v>36579.76</v>
      </c>
      <c r="L98" s="27"/>
      <c r="M98" s="101">
        <v>36579.76</v>
      </c>
      <c r="N98" s="27"/>
      <c r="O98" s="99">
        <v>100</v>
      </c>
      <c r="P98" s="27"/>
    </row>
    <row r="99" spans="1:16" ht="12.75">
      <c r="A99" s="45" t="s">
        <v>212</v>
      </c>
      <c r="B99" s="27"/>
      <c r="C99" s="45" t="s">
        <v>213</v>
      </c>
      <c r="D99" s="27"/>
      <c r="E99" s="27"/>
      <c r="F99" s="27"/>
      <c r="G99" s="27"/>
      <c r="H99" s="27"/>
      <c r="I99" s="98" t="s">
        <v>1</v>
      </c>
      <c r="J99" s="27"/>
      <c r="K99" s="98">
        <v>36579.79</v>
      </c>
      <c r="L99" s="27"/>
      <c r="M99" s="98">
        <v>36579.76</v>
      </c>
      <c r="N99" s="27"/>
      <c r="O99" s="96" t="s">
        <v>1</v>
      </c>
      <c r="P99" s="27"/>
    </row>
    <row r="100" spans="1:16" ht="12.75">
      <c r="A100" s="102" t="s">
        <v>98</v>
      </c>
      <c r="B100" s="27"/>
      <c r="C100" s="27"/>
      <c r="D100" s="27"/>
      <c r="E100" s="27"/>
      <c r="F100" s="27"/>
      <c r="G100" s="27"/>
      <c r="H100" s="27"/>
      <c r="I100" s="103">
        <v>6636</v>
      </c>
      <c r="J100" s="27"/>
      <c r="K100" s="103">
        <v>6590.42</v>
      </c>
      <c r="L100" s="27"/>
      <c r="M100" s="103">
        <v>6589.56</v>
      </c>
      <c r="N100" s="27"/>
      <c r="O100" s="104">
        <v>99.99</v>
      </c>
      <c r="P100" s="27"/>
    </row>
    <row r="101" spans="1:16" ht="12.75">
      <c r="A101" s="102" t="s">
        <v>99</v>
      </c>
      <c r="B101" s="27"/>
      <c r="C101" s="27"/>
      <c r="D101" s="27"/>
      <c r="E101" s="27"/>
      <c r="F101" s="27"/>
      <c r="G101" s="27"/>
      <c r="H101" s="27"/>
      <c r="I101" s="103">
        <v>6636</v>
      </c>
      <c r="J101" s="27"/>
      <c r="K101" s="103">
        <v>6590.42</v>
      </c>
      <c r="L101" s="27"/>
      <c r="M101" s="103">
        <v>6589.56</v>
      </c>
      <c r="N101" s="27"/>
      <c r="O101" s="104">
        <v>99.99</v>
      </c>
      <c r="P101" s="27"/>
    </row>
    <row r="102" spans="1:16" ht="12.75">
      <c r="A102" s="100" t="s">
        <v>210</v>
      </c>
      <c r="B102" s="27"/>
      <c r="C102" s="100" t="s">
        <v>211</v>
      </c>
      <c r="D102" s="27"/>
      <c r="E102" s="27"/>
      <c r="F102" s="27"/>
      <c r="G102" s="27"/>
      <c r="H102" s="27"/>
      <c r="I102" s="101">
        <v>6636</v>
      </c>
      <c r="J102" s="27"/>
      <c r="K102" s="101">
        <v>6590.42</v>
      </c>
      <c r="L102" s="27"/>
      <c r="M102" s="101">
        <v>6589.56</v>
      </c>
      <c r="N102" s="27"/>
      <c r="O102" s="99">
        <v>99.99</v>
      </c>
      <c r="P102" s="27"/>
    </row>
    <row r="103" spans="1:16" ht="12.75">
      <c r="A103" s="45" t="s">
        <v>214</v>
      </c>
      <c r="B103" s="27"/>
      <c r="C103" s="45" t="s">
        <v>215</v>
      </c>
      <c r="D103" s="27"/>
      <c r="E103" s="27"/>
      <c r="F103" s="27"/>
      <c r="G103" s="27"/>
      <c r="H103" s="27"/>
      <c r="I103" s="98" t="s">
        <v>1</v>
      </c>
      <c r="J103" s="27"/>
      <c r="K103" s="98">
        <v>1610.42</v>
      </c>
      <c r="L103" s="27"/>
      <c r="M103" s="98">
        <v>1610.42</v>
      </c>
      <c r="N103" s="27"/>
      <c r="O103" s="96" t="s">
        <v>1</v>
      </c>
      <c r="P103" s="27"/>
    </row>
    <row r="104" spans="1:16" ht="12.75">
      <c r="A104" s="45" t="s">
        <v>212</v>
      </c>
      <c r="B104" s="27"/>
      <c r="C104" s="45" t="s">
        <v>213</v>
      </c>
      <c r="D104" s="27"/>
      <c r="E104" s="27"/>
      <c r="F104" s="27"/>
      <c r="G104" s="27"/>
      <c r="H104" s="27"/>
      <c r="I104" s="98">
        <v>6636</v>
      </c>
      <c r="J104" s="27"/>
      <c r="K104" s="98">
        <v>4980</v>
      </c>
      <c r="L104" s="27"/>
      <c r="M104" s="98">
        <v>4979.14</v>
      </c>
      <c r="N104" s="27"/>
      <c r="O104" s="96" t="s">
        <v>1</v>
      </c>
      <c r="P104" s="27"/>
    </row>
  </sheetData>
  <sheetProtection/>
  <mergeCells count="535">
    <mergeCell ref="O11:P11"/>
    <mergeCell ref="A11:H11"/>
    <mergeCell ref="A8:P8"/>
    <mergeCell ref="I12:J12"/>
    <mergeCell ref="K12:L12"/>
    <mergeCell ref="M12:N12"/>
    <mergeCell ref="O12:P12"/>
    <mergeCell ref="A12:H12"/>
    <mergeCell ref="A9:P9"/>
    <mergeCell ref="A10:P10"/>
    <mergeCell ref="I11:J11"/>
    <mergeCell ref="K11:L11"/>
    <mergeCell ref="M11:N11"/>
    <mergeCell ref="I13:J13"/>
    <mergeCell ref="K13:L13"/>
    <mergeCell ref="M13:N13"/>
    <mergeCell ref="O13:P13"/>
    <mergeCell ref="A13:B13"/>
    <mergeCell ref="C13:H13"/>
    <mergeCell ref="A14:H14"/>
    <mergeCell ref="I14:J14"/>
    <mergeCell ref="K14:L14"/>
    <mergeCell ref="M14:N14"/>
    <mergeCell ref="O14:P14"/>
    <mergeCell ref="A15:H15"/>
    <mergeCell ref="I15:J15"/>
    <mergeCell ref="K15:L15"/>
    <mergeCell ref="M15:N15"/>
    <mergeCell ref="O15:P15"/>
    <mergeCell ref="A16:H16"/>
    <mergeCell ref="I16:J16"/>
    <mergeCell ref="K16:L16"/>
    <mergeCell ref="M16:N16"/>
    <mergeCell ref="O16:P16"/>
    <mergeCell ref="A18:H18"/>
    <mergeCell ref="I18:J18"/>
    <mergeCell ref="K18:L18"/>
    <mergeCell ref="M18:N18"/>
    <mergeCell ref="O18:P18"/>
    <mergeCell ref="A17:H17"/>
    <mergeCell ref="I17:J17"/>
    <mergeCell ref="K17:L17"/>
    <mergeCell ref="M17:N17"/>
    <mergeCell ref="O17:P17"/>
    <mergeCell ref="A20:H20"/>
    <mergeCell ref="I20:J20"/>
    <mergeCell ref="K20:L20"/>
    <mergeCell ref="M20:N20"/>
    <mergeCell ref="O20:P20"/>
    <mergeCell ref="A19:H19"/>
    <mergeCell ref="I19:J19"/>
    <mergeCell ref="K19:L19"/>
    <mergeCell ref="M19:N19"/>
    <mergeCell ref="O19:P19"/>
    <mergeCell ref="A22:H22"/>
    <mergeCell ref="I22:J22"/>
    <mergeCell ref="K22:L22"/>
    <mergeCell ref="M22:N22"/>
    <mergeCell ref="O22:P22"/>
    <mergeCell ref="A21:H21"/>
    <mergeCell ref="I21:J21"/>
    <mergeCell ref="K21:L21"/>
    <mergeCell ref="M21:N21"/>
    <mergeCell ref="O21:P21"/>
    <mergeCell ref="A24:H24"/>
    <mergeCell ref="I24:J24"/>
    <mergeCell ref="K24:L24"/>
    <mergeCell ref="M24:N24"/>
    <mergeCell ref="O24:P24"/>
    <mergeCell ref="A23:H23"/>
    <mergeCell ref="I23:J23"/>
    <mergeCell ref="K23:L23"/>
    <mergeCell ref="M23:N23"/>
    <mergeCell ref="O23:P23"/>
    <mergeCell ref="O26:P26"/>
    <mergeCell ref="A25:H25"/>
    <mergeCell ref="I25:J25"/>
    <mergeCell ref="K25:L25"/>
    <mergeCell ref="M25:N25"/>
    <mergeCell ref="O25:P25"/>
    <mergeCell ref="K27:L27"/>
    <mergeCell ref="M27:N27"/>
    <mergeCell ref="A26:H26"/>
    <mergeCell ref="I26:J26"/>
    <mergeCell ref="K26:L26"/>
    <mergeCell ref="M26:N26"/>
    <mergeCell ref="O27:P27"/>
    <mergeCell ref="A28:B28"/>
    <mergeCell ref="C28:H28"/>
    <mergeCell ref="I28:J28"/>
    <mergeCell ref="K28:L28"/>
    <mergeCell ref="M28:N28"/>
    <mergeCell ref="O28:P28"/>
    <mergeCell ref="A27:B27"/>
    <mergeCell ref="C27:H27"/>
    <mergeCell ref="I27:J27"/>
    <mergeCell ref="O30:P30"/>
    <mergeCell ref="A29:H29"/>
    <mergeCell ref="I29:J29"/>
    <mergeCell ref="K29:L29"/>
    <mergeCell ref="M29:N29"/>
    <mergeCell ref="O29:P29"/>
    <mergeCell ref="C31:H31"/>
    <mergeCell ref="I31:J31"/>
    <mergeCell ref="K31:L31"/>
    <mergeCell ref="M31:N31"/>
    <mergeCell ref="A30:H30"/>
    <mergeCell ref="I30:J30"/>
    <mergeCell ref="K30:L30"/>
    <mergeCell ref="M30:N30"/>
    <mergeCell ref="K33:L33"/>
    <mergeCell ref="M33:N33"/>
    <mergeCell ref="O31:P31"/>
    <mergeCell ref="A32:B32"/>
    <mergeCell ref="C32:H32"/>
    <mergeCell ref="I32:J32"/>
    <mergeCell ref="K32:L32"/>
    <mergeCell ref="M32:N32"/>
    <mergeCell ref="O32:P32"/>
    <mergeCell ref="A31:B31"/>
    <mergeCell ref="O33:P33"/>
    <mergeCell ref="A34:B34"/>
    <mergeCell ref="C34:H34"/>
    <mergeCell ref="I34:J34"/>
    <mergeCell ref="K34:L34"/>
    <mergeCell ref="M34:N34"/>
    <mergeCell ref="O34:P34"/>
    <mergeCell ref="A33:B33"/>
    <mergeCell ref="C33:H33"/>
    <mergeCell ref="I33:J33"/>
    <mergeCell ref="A36:H36"/>
    <mergeCell ref="I36:J36"/>
    <mergeCell ref="K36:L36"/>
    <mergeCell ref="M36:N36"/>
    <mergeCell ref="O36:P36"/>
    <mergeCell ref="A35:H35"/>
    <mergeCell ref="I35:J35"/>
    <mergeCell ref="K35:L35"/>
    <mergeCell ref="M35:N35"/>
    <mergeCell ref="O35:P35"/>
    <mergeCell ref="M38:N38"/>
    <mergeCell ref="O38:P38"/>
    <mergeCell ref="A37:B37"/>
    <mergeCell ref="C37:H37"/>
    <mergeCell ref="I37:J37"/>
    <mergeCell ref="K37:L37"/>
    <mergeCell ref="M37:N37"/>
    <mergeCell ref="A39:B39"/>
    <mergeCell ref="C39:H39"/>
    <mergeCell ref="I39:J39"/>
    <mergeCell ref="K39:L39"/>
    <mergeCell ref="M39:N39"/>
    <mergeCell ref="O37:P37"/>
    <mergeCell ref="A38:B38"/>
    <mergeCell ref="C38:H38"/>
    <mergeCell ref="I38:J38"/>
    <mergeCell ref="K38:L38"/>
    <mergeCell ref="I41:J41"/>
    <mergeCell ref="K41:L41"/>
    <mergeCell ref="M41:N41"/>
    <mergeCell ref="O39:P39"/>
    <mergeCell ref="A40:B40"/>
    <mergeCell ref="C40:H40"/>
    <mergeCell ref="I40:J40"/>
    <mergeCell ref="K40:L40"/>
    <mergeCell ref="M40:N40"/>
    <mergeCell ref="O40:P40"/>
    <mergeCell ref="K43:L43"/>
    <mergeCell ref="M43:N43"/>
    <mergeCell ref="O41:P41"/>
    <mergeCell ref="A42:H42"/>
    <mergeCell ref="I42:J42"/>
    <mergeCell ref="K42:L42"/>
    <mergeCell ref="M42:N42"/>
    <mergeCell ref="O42:P42"/>
    <mergeCell ref="A41:B41"/>
    <mergeCell ref="C41:H41"/>
    <mergeCell ref="O43:P43"/>
    <mergeCell ref="A44:B44"/>
    <mergeCell ref="C44:H44"/>
    <mergeCell ref="I44:J44"/>
    <mergeCell ref="K44:L44"/>
    <mergeCell ref="M44:N44"/>
    <mergeCell ref="O44:P44"/>
    <mergeCell ref="A43:B43"/>
    <mergeCell ref="C43:H43"/>
    <mergeCell ref="I43:J43"/>
    <mergeCell ref="O46:P46"/>
    <mergeCell ref="A45:H45"/>
    <mergeCell ref="I45:J45"/>
    <mergeCell ref="K45:L45"/>
    <mergeCell ref="M45:N45"/>
    <mergeCell ref="O45:P45"/>
    <mergeCell ref="K47:L47"/>
    <mergeCell ref="M47:N47"/>
    <mergeCell ref="A46:H46"/>
    <mergeCell ref="I46:J46"/>
    <mergeCell ref="K46:L46"/>
    <mergeCell ref="M46:N46"/>
    <mergeCell ref="O47:P47"/>
    <mergeCell ref="A48:B48"/>
    <mergeCell ref="C48:H48"/>
    <mergeCell ref="I48:J48"/>
    <mergeCell ref="K48:L48"/>
    <mergeCell ref="M48:N48"/>
    <mergeCell ref="O48:P48"/>
    <mergeCell ref="A47:B47"/>
    <mergeCell ref="C47:H47"/>
    <mergeCell ref="I47:J47"/>
    <mergeCell ref="O50:P50"/>
    <mergeCell ref="A49:B49"/>
    <mergeCell ref="C49:H49"/>
    <mergeCell ref="I49:J49"/>
    <mergeCell ref="K49:L49"/>
    <mergeCell ref="M49:N49"/>
    <mergeCell ref="C51:H51"/>
    <mergeCell ref="I51:J51"/>
    <mergeCell ref="K51:L51"/>
    <mergeCell ref="M51:N51"/>
    <mergeCell ref="O49:P49"/>
    <mergeCell ref="A50:B50"/>
    <mergeCell ref="C50:H50"/>
    <mergeCell ref="I50:J50"/>
    <mergeCell ref="K50:L50"/>
    <mergeCell ref="M50:N50"/>
    <mergeCell ref="K53:L53"/>
    <mergeCell ref="M53:N53"/>
    <mergeCell ref="O51:P51"/>
    <mergeCell ref="A52:B52"/>
    <mergeCell ref="C52:H52"/>
    <mergeCell ref="I52:J52"/>
    <mergeCell ref="K52:L52"/>
    <mergeCell ref="M52:N52"/>
    <mergeCell ref="O52:P52"/>
    <mergeCell ref="A51:B51"/>
    <mergeCell ref="O53:P53"/>
    <mergeCell ref="A54:B54"/>
    <mergeCell ref="C54:H54"/>
    <mergeCell ref="I54:J54"/>
    <mergeCell ref="K54:L54"/>
    <mergeCell ref="M54:N54"/>
    <mergeCell ref="O54:P54"/>
    <mergeCell ref="A53:B53"/>
    <mergeCell ref="C53:H53"/>
    <mergeCell ref="I53:J53"/>
    <mergeCell ref="O56:P56"/>
    <mergeCell ref="A55:B55"/>
    <mergeCell ref="C55:H55"/>
    <mergeCell ref="I55:J55"/>
    <mergeCell ref="K55:L55"/>
    <mergeCell ref="M55:N55"/>
    <mergeCell ref="C57:H57"/>
    <mergeCell ref="I57:J57"/>
    <mergeCell ref="K57:L57"/>
    <mergeCell ref="M57:N57"/>
    <mergeCell ref="O55:P55"/>
    <mergeCell ref="A56:B56"/>
    <mergeCell ref="C56:H56"/>
    <mergeCell ref="I56:J56"/>
    <mergeCell ref="K56:L56"/>
    <mergeCell ref="M56:N56"/>
    <mergeCell ref="K59:L59"/>
    <mergeCell ref="M59:N59"/>
    <mergeCell ref="O57:P57"/>
    <mergeCell ref="A58:B58"/>
    <mergeCell ref="C58:H58"/>
    <mergeCell ref="I58:J58"/>
    <mergeCell ref="K58:L58"/>
    <mergeCell ref="M58:N58"/>
    <mergeCell ref="O58:P58"/>
    <mergeCell ref="A57:B57"/>
    <mergeCell ref="O59:P59"/>
    <mergeCell ref="A60:B60"/>
    <mergeCell ref="C60:H60"/>
    <mergeCell ref="I60:J60"/>
    <mergeCell ref="K60:L60"/>
    <mergeCell ref="M60:N60"/>
    <mergeCell ref="O60:P60"/>
    <mergeCell ref="A59:B59"/>
    <mergeCell ref="C59:H59"/>
    <mergeCell ref="I59:J59"/>
    <mergeCell ref="O62:P62"/>
    <mergeCell ref="A61:B61"/>
    <mergeCell ref="C61:H61"/>
    <mergeCell ref="I61:J61"/>
    <mergeCell ref="K61:L61"/>
    <mergeCell ref="M61:N61"/>
    <mergeCell ref="C63:H63"/>
    <mergeCell ref="I63:J63"/>
    <mergeCell ref="K63:L63"/>
    <mergeCell ref="M63:N63"/>
    <mergeCell ref="O61:P61"/>
    <mergeCell ref="A62:B62"/>
    <mergeCell ref="C62:H62"/>
    <mergeCell ref="I62:J62"/>
    <mergeCell ref="K62:L62"/>
    <mergeCell ref="M62:N62"/>
    <mergeCell ref="K65:L65"/>
    <mergeCell ref="M65:N65"/>
    <mergeCell ref="O63:P63"/>
    <mergeCell ref="A64:B64"/>
    <mergeCell ref="C64:H64"/>
    <mergeCell ref="I64:J64"/>
    <mergeCell ref="K64:L64"/>
    <mergeCell ref="M64:N64"/>
    <mergeCell ref="O64:P64"/>
    <mergeCell ref="A63:B63"/>
    <mergeCell ref="O65:P65"/>
    <mergeCell ref="A66:B66"/>
    <mergeCell ref="C66:H66"/>
    <mergeCell ref="I66:J66"/>
    <mergeCell ref="K66:L66"/>
    <mergeCell ref="M66:N66"/>
    <mergeCell ref="O66:P66"/>
    <mergeCell ref="A65:B65"/>
    <mergeCell ref="C65:H65"/>
    <mergeCell ref="I65:J65"/>
    <mergeCell ref="O68:P68"/>
    <mergeCell ref="A67:B67"/>
    <mergeCell ref="C67:H67"/>
    <mergeCell ref="I67:J67"/>
    <mergeCell ref="K67:L67"/>
    <mergeCell ref="M67:N67"/>
    <mergeCell ref="C69:H69"/>
    <mergeCell ref="I69:J69"/>
    <mergeCell ref="K69:L69"/>
    <mergeCell ref="M69:N69"/>
    <mergeCell ref="O67:P67"/>
    <mergeCell ref="A68:B68"/>
    <mergeCell ref="C68:H68"/>
    <mergeCell ref="I68:J68"/>
    <mergeCell ref="K68:L68"/>
    <mergeCell ref="M68:N68"/>
    <mergeCell ref="K71:L71"/>
    <mergeCell ref="M71:N71"/>
    <mergeCell ref="O69:P69"/>
    <mergeCell ref="A70:B70"/>
    <mergeCell ref="C70:H70"/>
    <mergeCell ref="I70:J70"/>
    <mergeCell ref="K70:L70"/>
    <mergeCell ref="M70:N70"/>
    <mergeCell ref="O70:P70"/>
    <mergeCell ref="A69:B69"/>
    <mergeCell ref="O71:P71"/>
    <mergeCell ref="A72:B72"/>
    <mergeCell ref="C72:H72"/>
    <mergeCell ref="I72:J72"/>
    <mergeCell ref="K72:L72"/>
    <mergeCell ref="M72:N72"/>
    <mergeCell ref="O72:P72"/>
    <mergeCell ref="A71:B71"/>
    <mergeCell ref="C71:H71"/>
    <mergeCell ref="I71:J71"/>
    <mergeCell ref="M74:N74"/>
    <mergeCell ref="O74:P74"/>
    <mergeCell ref="A73:B73"/>
    <mergeCell ref="C73:H73"/>
    <mergeCell ref="I73:J73"/>
    <mergeCell ref="K73:L73"/>
    <mergeCell ref="M73:N73"/>
    <mergeCell ref="A75:H75"/>
    <mergeCell ref="I75:J75"/>
    <mergeCell ref="K75:L75"/>
    <mergeCell ref="M75:N75"/>
    <mergeCell ref="O75:P75"/>
    <mergeCell ref="O73:P73"/>
    <mergeCell ref="A74:B74"/>
    <mergeCell ref="C74:H74"/>
    <mergeCell ref="I74:J74"/>
    <mergeCell ref="K74:L74"/>
    <mergeCell ref="O77:P77"/>
    <mergeCell ref="A76:B76"/>
    <mergeCell ref="C76:H76"/>
    <mergeCell ref="I76:J76"/>
    <mergeCell ref="K76:L76"/>
    <mergeCell ref="M76:N76"/>
    <mergeCell ref="C78:H78"/>
    <mergeCell ref="I78:J78"/>
    <mergeCell ref="K78:L78"/>
    <mergeCell ref="M78:N78"/>
    <mergeCell ref="O76:P76"/>
    <mergeCell ref="A77:B77"/>
    <mergeCell ref="C77:H77"/>
    <mergeCell ref="I77:J77"/>
    <mergeCell ref="K77:L77"/>
    <mergeCell ref="M77:N77"/>
    <mergeCell ref="K80:L80"/>
    <mergeCell ref="M80:N80"/>
    <mergeCell ref="O78:P78"/>
    <mergeCell ref="A79:B79"/>
    <mergeCell ref="C79:H79"/>
    <mergeCell ref="I79:J79"/>
    <mergeCell ref="K79:L79"/>
    <mergeCell ref="M79:N79"/>
    <mergeCell ref="O79:P79"/>
    <mergeCell ref="A78:B78"/>
    <mergeCell ref="O82:P82"/>
    <mergeCell ref="O80:P80"/>
    <mergeCell ref="A81:H81"/>
    <mergeCell ref="I81:J81"/>
    <mergeCell ref="K81:L81"/>
    <mergeCell ref="M81:N81"/>
    <mergeCell ref="O81:P81"/>
    <mergeCell ref="A80:B80"/>
    <mergeCell ref="C80:H80"/>
    <mergeCell ref="I80:J80"/>
    <mergeCell ref="C83:H83"/>
    <mergeCell ref="I83:J83"/>
    <mergeCell ref="K83:L83"/>
    <mergeCell ref="M83:N83"/>
    <mergeCell ref="A82:H82"/>
    <mergeCell ref="I82:J82"/>
    <mergeCell ref="K82:L82"/>
    <mergeCell ref="M82:N82"/>
    <mergeCell ref="K85:L85"/>
    <mergeCell ref="M85:N85"/>
    <mergeCell ref="O83:P83"/>
    <mergeCell ref="A84:B84"/>
    <mergeCell ref="C84:H84"/>
    <mergeCell ref="I84:J84"/>
    <mergeCell ref="K84:L84"/>
    <mergeCell ref="M84:N84"/>
    <mergeCell ref="O84:P84"/>
    <mergeCell ref="A83:B83"/>
    <mergeCell ref="O87:P87"/>
    <mergeCell ref="O85:P85"/>
    <mergeCell ref="A86:H86"/>
    <mergeCell ref="I86:J86"/>
    <mergeCell ref="K86:L86"/>
    <mergeCell ref="M86:N86"/>
    <mergeCell ref="O86:P86"/>
    <mergeCell ref="A85:B85"/>
    <mergeCell ref="C85:H85"/>
    <mergeCell ref="I85:J85"/>
    <mergeCell ref="C88:H88"/>
    <mergeCell ref="I88:J88"/>
    <mergeCell ref="K88:L88"/>
    <mergeCell ref="M88:N88"/>
    <mergeCell ref="A87:H87"/>
    <mergeCell ref="I87:J87"/>
    <mergeCell ref="K87:L87"/>
    <mergeCell ref="M87:N87"/>
    <mergeCell ref="K90:L90"/>
    <mergeCell ref="M90:N90"/>
    <mergeCell ref="O88:P88"/>
    <mergeCell ref="A89:B89"/>
    <mergeCell ref="C89:H89"/>
    <mergeCell ref="I89:J89"/>
    <mergeCell ref="K89:L89"/>
    <mergeCell ref="M89:N89"/>
    <mergeCell ref="O89:P89"/>
    <mergeCell ref="A88:B88"/>
    <mergeCell ref="O92:P92"/>
    <mergeCell ref="O90:P90"/>
    <mergeCell ref="A91:H91"/>
    <mergeCell ref="I91:J91"/>
    <mergeCell ref="K91:L91"/>
    <mergeCell ref="M91:N91"/>
    <mergeCell ref="O91:P91"/>
    <mergeCell ref="A90:B90"/>
    <mergeCell ref="C90:H90"/>
    <mergeCell ref="I90:J90"/>
    <mergeCell ref="C93:H93"/>
    <mergeCell ref="I93:J93"/>
    <mergeCell ref="K93:L93"/>
    <mergeCell ref="M93:N93"/>
    <mergeCell ref="A92:H92"/>
    <mergeCell ref="I92:J92"/>
    <mergeCell ref="K92:L92"/>
    <mergeCell ref="M92:N92"/>
    <mergeCell ref="K95:L95"/>
    <mergeCell ref="M95:N95"/>
    <mergeCell ref="O93:P93"/>
    <mergeCell ref="A94:B94"/>
    <mergeCell ref="C94:H94"/>
    <mergeCell ref="I94:J94"/>
    <mergeCell ref="K94:L94"/>
    <mergeCell ref="M94:N94"/>
    <mergeCell ref="O94:P94"/>
    <mergeCell ref="A93:B93"/>
    <mergeCell ref="O97:P97"/>
    <mergeCell ref="O95:P95"/>
    <mergeCell ref="A96:H96"/>
    <mergeCell ref="I96:J96"/>
    <mergeCell ref="K96:L96"/>
    <mergeCell ref="M96:N96"/>
    <mergeCell ref="O96:P96"/>
    <mergeCell ref="A95:B95"/>
    <mergeCell ref="C95:H95"/>
    <mergeCell ref="I95:J95"/>
    <mergeCell ref="K98:L98"/>
    <mergeCell ref="M98:N98"/>
    <mergeCell ref="A97:H97"/>
    <mergeCell ref="I97:J97"/>
    <mergeCell ref="K97:L97"/>
    <mergeCell ref="M97:N97"/>
    <mergeCell ref="O98:P98"/>
    <mergeCell ref="A99:B99"/>
    <mergeCell ref="C99:H99"/>
    <mergeCell ref="I99:J99"/>
    <mergeCell ref="K99:L99"/>
    <mergeCell ref="M99:N99"/>
    <mergeCell ref="O99:P99"/>
    <mergeCell ref="A98:B98"/>
    <mergeCell ref="C98:H98"/>
    <mergeCell ref="I98:J98"/>
    <mergeCell ref="A101:H101"/>
    <mergeCell ref="I101:J101"/>
    <mergeCell ref="K101:L101"/>
    <mergeCell ref="M101:N101"/>
    <mergeCell ref="O101:P101"/>
    <mergeCell ref="A100:H100"/>
    <mergeCell ref="I100:J100"/>
    <mergeCell ref="K100:L100"/>
    <mergeCell ref="M100:N100"/>
    <mergeCell ref="O100:P100"/>
    <mergeCell ref="I103:J103"/>
    <mergeCell ref="K103:L103"/>
    <mergeCell ref="M103:N103"/>
    <mergeCell ref="O103:P103"/>
    <mergeCell ref="A102:B102"/>
    <mergeCell ref="C102:H102"/>
    <mergeCell ref="I102:J102"/>
    <mergeCell ref="K102:L102"/>
    <mergeCell ref="M102:N102"/>
    <mergeCell ref="O104:P104"/>
    <mergeCell ref="A6:P6"/>
    <mergeCell ref="A104:B104"/>
    <mergeCell ref="C104:H104"/>
    <mergeCell ref="I104:J104"/>
    <mergeCell ref="K104:L104"/>
    <mergeCell ref="M104:N104"/>
    <mergeCell ref="O102:P102"/>
    <mergeCell ref="A103:B103"/>
    <mergeCell ref="C103:H103"/>
  </mergeCells>
  <printOptions/>
  <pageMargins left="0.75" right="0.75" top="1" bottom="1" header="0.5" footer="0.5"/>
  <pageSetup fitToHeight="0" fitToWidth="1" horizontalDpi="600" verticalDpi="600" orientation="landscape" paperSize="9" scale="90" r:id="rId1"/>
  <rowBreaks count="1" manualBreakCount="1">
    <brk id="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 Dugeč</dc:creator>
  <cp:keywords/>
  <dc:description/>
  <cp:lastModifiedBy>Andrea Andrašić Raguž</cp:lastModifiedBy>
  <cp:lastPrinted>2024-03-28T09:10:36Z</cp:lastPrinted>
  <dcterms:created xsi:type="dcterms:W3CDTF">2024-03-13T08:47:59Z</dcterms:created>
  <dcterms:modified xsi:type="dcterms:W3CDTF">2024-03-29T08:50:46Z</dcterms:modified>
  <cp:category/>
  <cp:version/>
  <cp:contentType/>
  <cp:contentStatus/>
</cp:coreProperties>
</file>